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lümpiaadide lepingud\Keemia\"/>
    </mc:Choice>
  </mc:AlternateContent>
  <xr:revisionPtr revIDLastSave="0" documentId="8_{833B55A6-7747-4554-80C4-E1724EE2F5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. klass" sheetId="1" r:id="rId1"/>
    <sheet name="9. klass" sheetId="2" r:id="rId2"/>
    <sheet name="10. klass" sheetId="3" r:id="rId3"/>
    <sheet name="11. klass" sheetId="4" r:id="rId4"/>
    <sheet name="12. klass" sheetId="5" r:id="rId5"/>
  </sheets>
  <definedNames>
    <definedName name="_xlnm._FilterDatabase" localSheetId="0" hidden="1">'8. klass'!$B$4:$L$4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25" i="5" l="1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71" i="1" l="1"/>
  <c r="L17" i="1"/>
  <c r="L53" i="1"/>
  <c r="L24" i="1"/>
  <c r="L67" i="1"/>
  <c r="L56" i="1"/>
  <c r="L32" i="1"/>
  <c r="L23" i="1"/>
  <c r="L39" i="1"/>
  <c r="L52" i="1"/>
  <c r="L68" i="1"/>
  <c r="L65" i="1"/>
  <c r="L31" i="1"/>
  <c r="L29" i="1"/>
  <c r="L34" i="1"/>
  <c r="L55" i="1"/>
  <c r="L62" i="1"/>
  <c r="L49" i="1"/>
  <c r="L25" i="1"/>
  <c r="L18" i="1"/>
  <c r="L66" i="1"/>
  <c r="L76" i="1"/>
  <c r="L15" i="1"/>
  <c r="L74" i="1"/>
  <c r="L30" i="1"/>
  <c r="L9" i="1"/>
  <c r="L7" i="1"/>
  <c r="L33" i="1"/>
  <c r="L50" i="1"/>
  <c r="L69" i="1"/>
  <c r="L42" i="1"/>
  <c r="L8" i="1"/>
  <c r="L44" i="1"/>
  <c r="L54" i="1"/>
  <c r="L37" i="1"/>
  <c r="L13" i="1"/>
  <c r="L63" i="1"/>
  <c r="L70" i="1"/>
  <c r="L27" i="1"/>
  <c r="L35" i="1"/>
  <c r="L28" i="1"/>
  <c r="L12" i="1"/>
  <c r="L20" i="1"/>
  <c r="L40" i="1"/>
  <c r="L48" i="1"/>
  <c r="L41" i="1"/>
  <c r="L77" i="1"/>
  <c r="L58" i="1"/>
  <c r="L60" i="1"/>
  <c r="L75" i="1"/>
  <c r="L72" i="1"/>
  <c r="L43" i="1"/>
  <c r="L61" i="1"/>
  <c r="L59" i="1"/>
  <c r="L45" i="1"/>
  <c r="L47" i="1"/>
  <c r="L21" i="1"/>
  <c r="L10" i="1"/>
  <c r="L14" i="1"/>
  <c r="L11" i="1"/>
  <c r="L57" i="1"/>
  <c r="L73" i="1"/>
  <c r="L78" i="1"/>
  <c r="L64" i="1"/>
  <c r="L22" i="1"/>
  <c r="L6" i="1"/>
  <c r="L46" i="1"/>
  <c r="L26" i="1"/>
  <c r="L16" i="1"/>
  <c r="L51" i="1"/>
  <c r="L36" i="1"/>
  <c r="L38" i="1"/>
  <c r="L19" i="1"/>
</calcChain>
</file>

<file path=xl/sharedStrings.xml><?xml version="1.0" encoding="utf-8"?>
<sst xmlns="http://schemas.openxmlformats.org/spreadsheetml/2006/main" count="1359" uniqueCount="603">
  <si>
    <t>Kool</t>
  </si>
  <si>
    <t>Õpetaja</t>
  </si>
  <si>
    <t>Kokku</t>
  </si>
  <si>
    <t>Eesnimi</t>
  </si>
  <si>
    <t>Aaron-Hans</t>
  </si>
  <si>
    <t>Remi</t>
  </si>
  <si>
    <t>Gustav Adolfi Gümnaasium</t>
  </si>
  <si>
    <t>Sirle Oja</t>
  </si>
  <si>
    <t>Aliisa Aleksandra</t>
  </si>
  <si>
    <t>Antsmäe</t>
  </si>
  <si>
    <t>Katrin Soika</t>
  </si>
  <si>
    <t>Allika Inkeri</t>
  </si>
  <si>
    <t>Moser</t>
  </si>
  <si>
    <t>Ander</t>
  </si>
  <si>
    <t>Siinmaa</t>
  </si>
  <si>
    <t>Tallinna Inglise Kolledž</t>
  </si>
  <si>
    <t>Tiina Mägi</t>
  </si>
  <si>
    <t>Anni</t>
  </si>
  <si>
    <t>Aalberg</t>
  </si>
  <si>
    <t>Armis</t>
  </si>
  <si>
    <t>Must</t>
  </si>
  <si>
    <t>Tallinna Reaalkool</t>
  </si>
  <si>
    <t>Andrus Kangro</t>
  </si>
  <si>
    <t>Björn Vegard</t>
  </si>
  <si>
    <t>Maddison</t>
  </si>
  <si>
    <t>Brandon</t>
  </si>
  <si>
    <t>Neziri</t>
  </si>
  <si>
    <t>Tallinna Õismäe Vene Lütseum</t>
  </si>
  <si>
    <t>Pelageja Ozerova</t>
  </si>
  <si>
    <t>Brigitta</t>
  </si>
  <si>
    <t>Krieger</t>
  </si>
  <si>
    <t>Daniel</t>
  </si>
  <si>
    <t>Rebrov</t>
  </si>
  <si>
    <t>Tallinna Prantsuse Lütseum</t>
  </si>
  <si>
    <t>Marge Oopkaup</t>
  </si>
  <si>
    <t>Ekke Marko</t>
  </si>
  <si>
    <t>Reedik</t>
  </si>
  <si>
    <t>Ellen Ingrid</t>
  </si>
  <si>
    <t>Aadamsoo</t>
  </si>
  <si>
    <t>Ethel</t>
  </si>
  <si>
    <t>Meier</t>
  </si>
  <si>
    <t>Gustav</t>
  </si>
  <si>
    <t>Lamp</t>
  </si>
  <si>
    <t>Hedvig Marie</t>
  </si>
  <si>
    <t>Harjo</t>
  </si>
  <si>
    <t>Heli</t>
  </si>
  <si>
    <t>Valgeväli</t>
  </si>
  <si>
    <t>Martin Saar</t>
  </si>
  <si>
    <t>Helina</t>
  </si>
  <si>
    <t>Luuk</t>
  </si>
  <si>
    <t>Hendrik</t>
  </si>
  <si>
    <t>Laar</t>
  </si>
  <si>
    <t>Herdis</t>
  </si>
  <si>
    <t>Karp</t>
  </si>
  <si>
    <t>Herta</t>
  </si>
  <si>
    <t>Rannu</t>
  </si>
  <si>
    <t>Ilja</t>
  </si>
  <si>
    <t>Zolotarjov</t>
  </si>
  <si>
    <t>Tallinna Kesklinna Vene Gümnaasium</t>
  </si>
  <si>
    <t>Tetyana Miroshnychenko</t>
  </si>
  <si>
    <t>Iris</t>
  </si>
  <si>
    <t>Hints</t>
  </si>
  <si>
    <t>Isabel Maria</t>
  </si>
  <si>
    <t>Nurmeots</t>
  </si>
  <si>
    <t>Ivan</t>
  </si>
  <si>
    <t>Bratus</t>
  </si>
  <si>
    <t>Jakob Raiden</t>
  </si>
  <si>
    <t>Põldroos</t>
  </si>
  <si>
    <t>Jan-Kaspar</t>
  </si>
  <si>
    <t>Sepp</t>
  </si>
  <si>
    <t>Jasper</t>
  </si>
  <si>
    <t>Vähk</t>
  </si>
  <si>
    <t>Joel</t>
  </si>
  <si>
    <t>Rehe</t>
  </si>
  <si>
    <t>Julius</t>
  </si>
  <si>
    <t>Kaisa</t>
  </si>
  <si>
    <t>Ollikainen</t>
  </si>
  <si>
    <t>Karl</t>
  </si>
  <si>
    <t>Heinsaar</t>
  </si>
  <si>
    <t>Karl Johannes</t>
  </si>
  <si>
    <t>Talts</t>
  </si>
  <si>
    <t>Karl-Robin</t>
  </si>
  <si>
    <t>Koppel</t>
  </si>
  <si>
    <t>Kaspar</t>
  </si>
  <si>
    <t>Teede</t>
  </si>
  <si>
    <t>Krete Karolin</t>
  </si>
  <si>
    <t>Kõrvek</t>
  </si>
  <si>
    <t>Kristjan</t>
  </si>
  <si>
    <t>Nappus</t>
  </si>
  <si>
    <t>Kristofer</t>
  </si>
  <si>
    <t>Torokoff</t>
  </si>
  <si>
    <t>Lennart</t>
  </si>
  <si>
    <t>Läheb</t>
  </si>
  <si>
    <t>Linda-Maria</t>
  </si>
  <si>
    <t>Simo</t>
  </si>
  <si>
    <t>Lisette</t>
  </si>
  <si>
    <t>Jäätma</t>
  </si>
  <si>
    <t>Ludvig</t>
  </si>
  <si>
    <t>Janisk</t>
  </si>
  <si>
    <t>Mae Rahel</t>
  </si>
  <si>
    <t>Tankler</t>
  </si>
  <si>
    <t>Mari Elsbet</t>
  </si>
  <si>
    <t>Sits</t>
  </si>
  <si>
    <t>Marina</t>
  </si>
  <si>
    <t>Primolennaja</t>
  </si>
  <si>
    <t>Martin</t>
  </si>
  <si>
    <t>Matõkin</t>
  </si>
  <si>
    <t>Tallinna Tõnismäe Reaalkool</t>
  </si>
  <si>
    <t>Lidia Rõbnikova</t>
  </si>
  <si>
    <t>Mattias</t>
  </si>
  <si>
    <t>Ilp</t>
  </si>
  <si>
    <t>Helgi Muoni</t>
  </si>
  <si>
    <t>Mirtel</t>
  </si>
  <si>
    <t>Kurgpõld</t>
  </si>
  <si>
    <t>Nikita</t>
  </si>
  <si>
    <t>Bitšutš</t>
  </si>
  <si>
    <t>Tallinna 53. Keskkool</t>
  </si>
  <si>
    <t>Olga Ossipova</t>
  </si>
  <si>
    <t>Oleksii</t>
  </si>
  <si>
    <t>Rakytskyi</t>
  </si>
  <si>
    <t>Karjamaa Gümnaasium</t>
  </si>
  <si>
    <t>Natalia Tkatsenko</t>
  </si>
  <si>
    <t>Oliver</t>
  </si>
  <si>
    <t>Paidra</t>
  </si>
  <si>
    <t>Otto</t>
  </si>
  <si>
    <t>Kaare</t>
  </si>
  <si>
    <t>Tallinna Õismäe Gümnaasium</t>
  </si>
  <si>
    <t>Airi Nurk</t>
  </si>
  <si>
    <t>Otto Samuel</t>
  </si>
  <si>
    <t>Kahar</t>
  </si>
  <si>
    <t>Paula</t>
  </si>
  <si>
    <t>Jürimäe</t>
  </si>
  <si>
    <t>Arula</t>
  </si>
  <si>
    <t>Mett</t>
  </si>
  <si>
    <t>Ralf Filip</t>
  </si>
  <si>
    <t>Kivari</t>
  </si>
  <si>
    <t>Rasmus</t>
  </si>
  <si>
    <t>Lutter</t>
  </si>
  <si>
    <t>Raadla</t>
  </si>
  <si>
    <t>Kogerma</t>
  </si>
  <si>
    <t>Raul</t>
  </si>
  <si>
    <t>Vaino</t>
  </si>
  <si>
    <t>Sirle Oja, Katrin Soika, Neeme Vaino</t>
  </si>
  <si>
    <t>Olev</t>
  </si>
  <si>
    <t>Robert</t>
  </si>
  <si>
    <t>Pihlik</t>
  </si>
  <si>
    <t>Romet Salvador</t>
  </si>
  <si>
    <t>Lehari</t>
  </si>
  <si>
    <t>Saara</t>
  </si>
  <si>
    <t>Poutonen</t>
  </si>
  <si>
    <t>Tallinna Mustjõe Gümnaasium</t>
  </si>
  <si>
    <t>Yana Rashetskaya</t>
  </si>
  <si>
    <t>Saskia Greta</t>
  </si>
  <si>
    <t>Tiivas</t>
  </si>
  <si>
    <t>Sebastian</t>
  </si>
  <si>
    <t>Suppi</t>
  </si>
  <si>
    <t>Silvia</t>
  </si>
  <si>
    <t>Nafthal</t>
  </si>
  <si>
    <t>Sten Erik</t>
  </si>
  <si>
    <t>Lillemäe</t>
  </si>
  <si>
    <t>Sten-Erik</t>
  </si>
  <si>
    <t>Päeren</t>
  </si>
  <si>
    <t>Steven</t>
  </si>
  <si>
    <t>Laas</t>
  </si>
  <si>
    <t>Taniel</t>
  </si>
  <si>
    <t>Jõeleht</t>
  </si>
  <si>
    <t>Püha Miikaeli Kool</t>
  </si>
  <si>
    <t>Ken Edvard Pikkorainen</t>
  </si>
  <si>
    <t>Tau Sebastian</t>
  </si>
  <si>
    <t>Mölder</t>
  </si>
  <si>
    <t>Triinu</t>
  </si>
  <si>
    <t>Valdvee</t>
  </si>
  <si>
    <t>Darja</t>
  </si>
  <si>
    <t>Gerskevits</t>
  </si>
  <si>
    <t>Ehte Humanitaargümnaasium</t>
  </si>
  <si>
    <t>Ljudmilla Ivaskevits</t>
  </si>
  <si>
    <t>ei osalenud</t>
  </si>
  <si>
    <t>Eero</t>
  </si>
  <si>
    <t>Elbrecht</t>
  </si>
  <si>
    <t>Ralf</t>
  </si>
  <si>
    <t>Maapalu</t>
  </si>
  <si>
    <t>Richard</t>
  </si>
  <si>
    <t>1.</t>
  </si>
  <si>
    <t>2.</t>
  </si>
  <si>
    <t>3.</t>
  </si>
  <si>
    <t>4.</t>
  </si>
  <si>
    <t>5.</t>
  </si>
  <si>
    <t>10.</t>
  </si>
  <si>
    <t>18.</t>
  </si>
  <si>
    <t>19.</t>
  </si>
  <si>
    <t>20.</t>
  </si>
  <si>
    <t>21.</t>
  </si>
  <si>
    <t>34.</t>
  </si>
  <si>
    <t>35.</t>
  </si>
  <si>
    <t>49.</t>
  </si>
  <si>
    <t>62.</t>
  </si>
  <si>
    <t>63.</t>
  </si>
  <si>
    <t>64.</t>
  </si>
  <si>
    <t>65.</t>
  </si>
  <si>
    <t>69.</t>
  </si>
  <si>
    <t>72.</t>
  </si>
  <si>
    <t>73.</t>
  </si>
  <si>
    <t>6.−9.</t>
  </si>
  <si>
    <t>11.−12.</t>
  </si>
  <si>
    <t>13.−14.</t>
  </si>
  <si>
    <t>15.−17.</t>
  </si>
  <si>
    <t>22.−23.</t>
  </si>
  <si>
    <t>24.−25.</t>
  </si>
  <si>
    <t>26.−29.</t>
  </si>
  <si>
    <t>36.−37.</t>
  </si>
  <si>
    <t>38.−39.</t>
  </si>
  <si>
    <t>40.−42.</t>
  </si>
  <si>
    <t>43.−45.</t>
  </si>
  <si>
    <t>46.−48.</t>
  </si>
  <si>
    <t>50.−53.</t>
  </si>
  <si>
    <t>54.−55.</t>
  </si>
  <si>
    <t>56.−59.</t>
  </si>
  <si>
    <t>60.−61.</t>
  </si>
  <si>
    <t>66.−68.</t>
  </si>
  <si>
    <t>70.−71.</t>
  </si>
  <si>
    <t>30.−33.</t>
  </si>
  <si>
    <t>6</t>
  </si>
  <si>
    <t>Polina</t>
  </si>
  <si>
    <t>Volodina</t>
  </si>
  <si>
    <t>6,5</t>
  </si>
  <si>
    <t>Tammes</t>
  </si>
  <si>
    <t>4</t>
  </si>
  <si>
    <t>Hannes</t>
  </si>
  <si>
    <t>Vaabel</t>
  </si>
  <si>
    <t>Aaron</t>
  </si>
  <si>
    <t>Rändla</t>
  </si>
  <si>
    <t>5,5</t>
  </si>
  <si>
    <t>Ralf-Martin</t>
  </si>
  <si>
    <t>3,5</t>
  </si>
  <si>
    <t>6.−8.</t>
  </si>
  <si>
    <t>Monika</t>
  </si>
  <si>
    <t>Alu</t>
  </si>
  <si>
    <t>2,5</t>
  </si>
  <si>
    <t>Johan</t>
  </si>
  <si>
    <t>Lippus</t>
  </si>
  <si>
    <t>0,5</t>
  </si>
  <si>
    <t>Marta</t>
  </si>
  <si>
    <t>Saare</t>
  </si>
  <si>
    <t>9.</t>
  </si>
  <si>
    <t>Pata</t>
  </si>
  <si>
    <t>4,5</t>
  </si>
  <si>
    <t>Elisabeth</t>
  </si>
  <si>
    <t>Jõgi</t>
  </si>
  <si>
    <t>11.</t>
  </si>
  <si>
    <t>Sava</t>
  </si>
  <si>
    <t>Mjatšin</t>
  </si>
  <si>
    <t>12.</t>
  </si>
  <si>
    <t>Emma Luisa</t>
  </si>
  <si>
    <t>Laine</t>
  </si>
  <si>
    <t>Marian</t>
  </si>
  <si>
    <t>Koik</t>
  </si>
  <si>
    <t>1</t>
  </si>
  <si>
    <t>Randel</t>
  </si>
  <si>
    <t>Rannamägi</t>
  </si>
  <si>
    <t>0</t>
  </si>
  <si>
    <t>15.</t>
  </si>
  <si>
    <t>Randmäe</t>
  </si>
  <si>
    <t>16.</t>
  </si>
  <si>
    <t>Robin</t>
  </si>
  <si>
    <t>Helm</t>
  </si>
  <si>
    <t>17.−20.</t>
  </si>
  <si>
    <t>Toom</t>
  </si>
  <si>
    <t>Allikmäe</t>
  </si>
  <si>
    <t>Arukaevu</t>
  </si>
  <si>
    <t>2</t>
  </si>
  <si>
    <t>Lukas</t>
  </si>
  <si>
    <t>Coolidge</t>
  </si>
  <si>
    <t>Margarita</t>
  </si>
  <si>
    <t>Zahharova</t>
  </si>
  <si>
    <t>Johanna</t>
  </si>
  <si>
    <t>Papp</t>
  </si>
  <si>
    <t>Tallinna 21. Kool</t>
  </si>
  <si>
    <t>Anne-Ly Lään</t>
  </si>
  <si>
    <t>22.</t>
  </si>
  <si>
    <t>Alfred</t>
  </si>
  <si>
    <t>Aints</t>
  </si>
  <si>
    <t>Jakob Westholmi Gümnaasium</t>
  </si>
  <si>
    <t>Larissa Kvašnina</t>
  </si>
  <si>
    <t>23.−24.</t>
  </si>
  <si>
    <t>Sander</t>
  </si>
  <si>
    <t>Rünkla</t>
  </si>
  <si>
    <t>Kaia</t>
  </si>
  <si>
    <t>Taliaru</t>
  </si>
  <si>
    <t>25.−28.</t>
  </si>
  <si>
    <t>Aavik</t>
  </si>
  <si>
    <t>Kirke</t>
  </si>
  <si>
    <t>Mia India</t>
  </si>
  <si>
    <t>Nimmerfeldt</t>
  </si>
  <si>
    <t>Georg Henry</t>
  </si>
  <si>
    <t>Piller</t>
  </si>
  <si>
    <t>3</t>
  </si>
  <si>
    <t>29.</t>
  </si>
  <si>
    <t>Gregor</t>
  </si>
  <si>
    <t>Vain</t>
  </si>
  <si>
    <t>30.</t>
  </si>
  <si>
    <t>Heina</t>
  </si>
  <si>
    <t>31.</t>
  </si>
  <si>
    <t>Raidma</t>
  </si>
  <si>
    <t>32.</t>
  </si>
  <si>
    <t>Kaspar Mathias</t>
  </si>
  <si>
    <t>Korrol</t>
  </si>
  <si>
    <t>33.</t>
  </si>
  <si>
    <t>Leo</t>
  </si>
  <si>
    <t>Hertmann</t>
  </si>
  <si>
    <t>34.−35.</t>
  </si>
  <si>
    <t>Leon</t>
  </si>
  <si>
    <t>Galojan</t>
  </si>
  <si>
    <t>Art Richard</t>
  </si>
  <si>
    <t>Jorro</t>
  </si>
  <si>
    <t>36.</t>
  </si>
  <si>
    <t>Kelly Princess Jevgenia Alanya</t>
  </si>
  <si>
    <t>Espinoza</t>
  </si>
  <si>
    <t>Tallinna Pae Gümnaasium</t>
  </si>
  <si>
    <t>Emilia Solomnikova</t>
  </si>
  <si>
    <t>37.</t>
  </si>
  <si>
    <t>Edvard</t>
  </si>
  <si>
    <t>Krõman</t>
  </si>
  <si>
    <t>1,25</t>
  </si>
  <si>
    <t>38.−40.</t>
  </si>
  <si>
    <t>Geete Liis</t>
  </si>
  <si>
    <t>Kaljurand</t>
  </si>
  <si>
    <t>1,5</t>
  </si>
  <si>
    <t>Nurk</t>
  </si>
  <si>
    <t>Ründva</t>
  </si>
  <si>
    <t>41.</t>
  </si>
  <si>
    <t>Parik</t>
  </si>
  <si>
    <t>42.−43.</t>
  </si>
  <si>
    <t>Triin</t>
  </si>
  <si>
    <t>Mäekivi</t>
  </si>
  <si>
    <t>Kendra</t>
  </si>
  <si>
    <t>Tuus</t>
  </si>
  <si>
    <t>44.</t>
  </si>
  <si>
    <t>Amanda</t>
  </si>
  <si>
    <t>Vaarmann</t>
  </si>
  <si>
    <t>45.</t>
  </si>
  <si>
    <t>Sõmera</t>
  </si>
  <si>
    <t>46.−47.</t>
  </si>
  <si>
    <t>Karola</t>
  </si>
  <si>
    <t>Kallaste</t>
  </si>
  <si>
    <t>Gregor Andreas</t>
  </si>
  <si>
    <t>Mägi</t>
  </si>
  <si>
    <t>48.</t>
  </si>
  <si>
    <t>Galaburda</t>
  </si>
  <si>
    <t>49.−50.</t>
  </si>
  <si>
    <t>Liise</t>
  </si>
  <si>
    <t>Lillelaid</t>
  </si>
  <si>
    <t>Kadi</t>
  </si>
  <si>
    <t>Raadik</t>
  </si>
  <si>
    <t>51.</t>
  </si>
  <si>
    <t>Marie</t>
  </si>
  <si>
    <t>Songe</t>
  </si>
  <si>
    <t>52.</t>
  </si>
  <si>
    <t>Andreas</t>
  </si>
  <si>
    <t>Sadam</t>
  </si>
  <si>
    <t>53.</t>
  </si>
  <si>
    <t>Talvi</t>
  </si>
  <si>
    <t>Treiberg</t>
  </si>
  <si>
    <t>54.</t>
  </si>
  <si>
    <t>Gleb</t>
  </si>
  <si>
    <t>Väli</t>
  </si>
  <si>
    <t>55.</t>
  </si>
  <si>
    <t>Järv</t>
  </si>
  <si>
    <t>56.</t>
  </si>
  <si>
    <t>Karl Sören</t>
  </si>
  <si>
    <t>Tamm</t>
  </si>
  <si>
    <t>Karlis</t>
  </si>
  <si>
    <t>Suvi</t>
  </si>
  <si>
    <t>Taavo</t>
  </si>
  <si>
    <t>Mihkel</t>
  </si>
  <si>
    <t>Rannut</t>
  </si>
  <si>
    <t>Tristan Priit</t>
  </si>
  <si>
    <t>Allik</t>
  </si>
  <si>
    <t>Artur Erik</t>
  </si>
  <si>
    <t>6.</t>
  </si>
  <si>
    <t>Vnukov</t>
  </si>
  <si>
    <t>7.</t>
  </si>
  <si>
    <t>Merilis</t>
  </si>
  <si>
    <t>Moppel</t>
  </si>
  <si>
    <t>8.</t>
  </si>
  <si>
    <t>Mia Marleen</t>
  </si>
  <si>
    <t>Rahe</t>
  </si>
  <si>
    <t>9.−10.</t>
  </si>
  <si>
    <t>Grete Simona</t>
  </si>
  <si>
    <t>Otsa</t>
  </si>
  <si>
    <t>Karoliina</t>
  </si>
  <si>
    <t>Puusepp</t>
  </si>
  <si>
    <t>Joonas Aditija</t>
  </si>
  <si>
    <t>Naestema</t>
  </si>
  <si>
    <t>Andre</t>
  </si>
  <si>
    <t>Viitamees</t>
  </si>
  <si>
    <t>13.</t>
  </si>
  <si>
    <t>Pärli</t>
  </si>
  <si>
    <t>14.</t>
  </si>
  <si>
    <t>Andrei</t>
  </si>
  <si>
    <t>Sazonov</t>
  </si>
  <si>
    <t>Henri</t>
  </si>
  <si>
    <t>Saarnak</t>
  </si>
  <si>
    <t>16.−17.</t>
  </si>
  <si>
    <t>Karoli Maria</t>
  </si>
  <si>
    <t>Krause</t>
  </si>
  <si>
    <t>Arthur</t>
  </si>
  <si>
    <t>Reinfeldt</t>
  </si>
  <si>
    <t>18.−19.</t>
  </si>
  <si>
    <t>Katarina</t>
  </si>
  <si>
    <t>Jaska</t>
  </si>
  <si>
    <t>Rain Alar</t>
  </si>
  <si>
    <t>Laurimaa</t>
  </si>
  <si>
    <t>Dmitri</t>
  </si>
  <si>
    <t>Jefimov</t>
  </si>
  <si>
    <t>Tallinna Linnamäe Vene Lütseum</t>
  </si>
  <si>
    <t>Irina Žikina</t>
  </si>
  <si>
    <t>Saskia</t>
  </si>
  <si>
    <t>Põldmaa</t>
  </si>
  <si>
    <t>Annus</t>
  </si>
  <si>
    <t>23.</t>
  </si>
  <si>
    <t>Kingsepp</t>
  </si>
  <si>
    <t>24.</t>
  </si>
  <si>
    <t>Maria Elisa</t>
  </si>
  <si>
    <t>Vassiljeva</t>
  </si>
  <si>
    <t>25.−26.</t>
  </si>
  <si>
    <t>Hermann</t>
  </si>
  <si>
    <t>Käbi</t>
  </si>
  <si>
    <t>Säde</t>
  </si>
  <si>
    <t>Noormets</t>
  </si>
  <si>
    <t>27.</t>
  </si>
  <si>
    <t>Ingrid</t>
  </si>
  <si>
    <t>28.−29.</t>
  </si>
  <si>
    <t>Risto</t>
  </si>
  <si>
    <t>Rallmann</t>
  </si>
  <si>
    <t>Liis</t>
  </si>
  <si>
    <t>Reinvee</t>
  </si>
  <si>
    <t>30.−32.</t>
  </si>
  <si>
    <t>Haamer</t>
  </si>
  <si>
    <t>Kaarel</t>
  </si>
  <si>
    <t>Kannus</t>
  </si>
  <si>
    <t>Tuudur Jakob</t>
  </si>
  <si>
    <t>Padari</t>
  </si>
  <si>
    <t>Aleksandr</t>
  </si>
  <si>
    <t>Gladkihh</t>
  </si>
  <si>
    <t>Elisabet</t>
  </si>
  <si>
    <t>Arabella</t>
  </si>
  <si>
    <t>Reisberg</t>
  </si>
  <si>
    <t>Kaito</t>
  </si>
  <si>
    <t>Kadri-Liis</t>
  </si>
  <si>
    <t>Alber</t>
  </si>
  <si>
    <t>Hirvi</t>
  </si>
  <si>
    <t>Jakob Matthias</t>
  </si>
  <si>
    <t>Lindma</t>
  </si>
  <si>
    <t>40.</t>
  </si>
  <si>
    <t>Paist</t>
  </si>
  <si>
    <t>42.</t>
  </si>
  <si>
    <t>Sigrid</t>
  </si>
  <si>
    <t>Anton</t>
  </si>
  <si>
    <t>43.−44.</t>
  </si>
  <si>
    <t>Karl Hendrik</t>
  </si>
  <si>
    <t>Nõmper</t>
  </si>
  <si>
    <t>Paide</t>
  </si>
  <si>
    <t>Mikk Kaspar</t>
  </si>
  <si>
    <t>Piirsalu</t>
  </si>
  <si>
    <t>46.</t>
  </si>
  <si>
    <t>Hannes Artur</t>
  </si>
  <si>
    <t>Semper</t>
  </si>
  <si>
    <t>Elenor Traute</t>
  </si>
  <si>
    <t>Plagemann</t>
  </si>
  <si>
    <t>Miia Kristin</t>
  </si>
  <si>
    <t>Soika</t>
  </si>
  <si>
    <t>Hanna Paula</t>
  </si>
  <si>
    <t>Volt</t>
  </si>
  <si>
    <t>1.−2.</t>
  </si>
  <si>
    <t>Anette</t>
  </si>
  <si>
    <t>Kipso</t>
  </si>
  <si>
    <t>Lisette-Liis</t>
  </si>
  <si>
    <t>Loorits</t>
  </si>
  <si>
    <t>Liisa</t>
  </si>
  <si>
    <t>Anna</t>
  </si>
  <si>
    <t>Säkki</t>
  </si>
  <si>
    <t>Veltri</t>
  </si>
  <si>
    <t>Ardi</t>
  </si>
  <si>
    <t>Raag</t>
  </si>
  <si>
    <t>Ulla Inger</t>
  </si>
  <si>
    <t>Veri</t>
  </si>
  <si>
    <t>8.−9.</t>
  </si>
  <si>
    <t>Vallner</t>
  </si>
  <si>
    <t>Georg Markus</t>
  </si>
  <si>
    <t>Somelar</t>
  </si>
  <si>
    <t>Rico Jakob</t>
  </si>
  <si>
    <t>Kask</t>
  </si>
  <si>
    <t>Carl</t>
  </si>
  <si>
    <t>Kunman</t>
  </si>
  <si>
    <t>Karl-Ustav</t>
  </si>
  <si>
    <t>Kõlar</t>
  </si>
  <si>
    <t>Vahur</t>
  </si>
  <si>
    <t>Kaal</t>
  </si>
  <si>
    <t>15.−16.</t>
  </si>
  <si>
    <t>Siim</t>
  </si>
  <si>
    <t>Ilison</t>
  </si>
  <si>
    <t>Tobias</t>
  </si>
  <si>
    <t>Palm</t>
  </si>
  <si>
    <t>17.</t>
  </si>
  <si>
    <t>Ney</t>
  </si>
  <si>
    <t>Jako Tõmai</t>
  </si>
  <si>
    <t>Ahven</t>
  </si>
  <si>
    <t>Jaana</t>
  </si>
  <si>
    <t>Kers</t>
  </si>
  <si>
    <t>Karl Joosep</t>
  </si>
  <si>
    <t>Onoper</t>
  </si>
  <si>
    <t>Jakobson</t>
  </si>
  <si>
    <t>Silja-Liis</t>
  </si>
  <si>
    <t>Same</t>
  </si>
  <si>
    <t>Tuule</t>
  </si>
  <si>
    <t>Lintrop</t>
  </si>
  <si>
    <t>Frederik</t>
  </si>
  <si>
    <t>Pärlin</t>
  </si>
  <si>
    <t>25.</t>
  </si>
  <si>
    <t>Johann Kristjan</t>
  </si>
  <si>
    <t>Laurits</t>
  </si>
  <si>
    <t>26.</t>
  </si>
  <si>
    <t>Mia Marie</t>
  </si>
  <si>
    <t>Sukles</t>
  </si>
  <si>
    <t>27.−28.</t>
  </si>
  <si>
    <t>Roosi Katarina</t>
  </si>
  <si>
    <t>Värv</t>
  </si>
  <si>
    <t>Anett</t>
  </si>
  <si>
    <t>Veskimägi</t>
  </si>
  <si>
    <t>29.−30.</t>
  </si>
  <si>
    <t>Kaspar Hendrik</t>
  </si>
  <si>
    <t>Pajo</t>
  </si>
  <si>
    <t>Nora</t>
  </si>
  <si>
    <t>Anna-Maria</t>
  </si>
  <si>
    <t>Tammik</t>
  </si>
  <si>
    <t>Otto Markus</t>
  </si>
  <si>
    <t>Michelle</t>
  </si>
  <si>
    <t>Šusta</t>
  </si>
  <si>
    <t>Tormi Magnus</t>
  </si>
  <si>
    <t>Raidvere</t>
  </si>
  <si>
    <t>Brigitte</t>
  </si>
  <si>
    <t>Pärn</t>
  </si>
  <si>
    <t>Ants Erik</t>
  </si>
  <si>
    <t>38.</t>
  </si>
  <si>
    <t>Ketlin</t>
  </si>
  <si>
    <t>Murro</t>
  </si>
  <si>
    <t>39.</t>
  </si>
  <si>
    <t>Palgi</t>
  </si>
  <si>
    <t>Kert Kaspar</t>
  </si>
  <si>
    <t>Kirss</t>
  </si>
  <si>
    <t>Liset</t>
  </si>
  <si>
    <t>Varvas</t>
  </si>
  <si>
    <t xml:space="preserve">Pärtel </t>
  </si>
  <si>
    <t>Renate</t>
  </si>
  <si>
    <t>Piik</t>
  </si>
  <si>
    <t>Artemi</t>
  </si>
  <si>
    <t>Smõšljajev</t>
  </si>
  <si>
    <t>Karl Johann</t>
  </si>
  <si>
    <t>Külv</t>
  </si>
  <si>
    <t>Vahtra</t>
  </si>
  <si>
    <t>Karl-Andres</t>
  </si>
  <si>
    <t>Parts</t>
  </si>
  <si>
    <t>Ronja Niine</t>
  </si>
  <si>
    <t>Lõhmuste</t>
  </si>
  <si>
    <t>Anne-Mai</t>
  </si>
  <si>
    <t>Adamberg</t>
  </si>
  <si>
    <t>Gregor Ludvig</t>
  </si>
  <si>
    <t>Kikas</t>
  </si>
  <si>
    <t>Simson</t>
  </si>
  <si>
    <t>Peterson</t>
  </si>
  <si>
    <t>Arthur Harri Jaakko</t>
  </si>
  <si>
    <t>Antila</t>
  </si>
  <si>
    <t>Lastovka</t>
  </si>
  <si>
    <t>Marten</t>
  </si>
  <si>
    <t>Mehide</t>
  </si>
  <si>
    <t>Kampus</t>
  </si>
  <si>
    <t>Ümarik</t>
  </si>
  <si>
    <t>Rudolf</t>
  </si>
  <si>
    <t>Epner</t>
  </si>
  <si>
    <t>Kerstin</t>
  </si>
  <si>
    <t>Üksvärav</t>
  </si>
  <si>
    <t>Kätliin-Hedvig</t>
  </si>
  <si>
    <t>Kaasik</t>
  </si>
  <si>
    <t>Marleen</t>
  </si>
  <si>
    <t>Rand</t>
  </si>
  <si>
    <t>Kevin Markus</t>
  </si>
  <si>
    <t xml:space="preserve">Anna Milena </t>
  </si>
  <si>
    <t>Linder</t>
  </si>
  <si>
    <t>8. klass</t>
  </si>
  <si>
    <t>Eesti koolinoorte 70. keemiaolümpiaadi piirkonnavoor</t>
  </si>
  <si>
    <t>26. jaanuar 2023. a</t>
  </si>
  <si>
    <t>12. klass</t>
  </si>
  <si>
    <t>11. klass</t>
  </si>
  <si>
    <t>10. klass</t>
  </si>
  <si>
    <t>9. klass</t>
  </si>
  <si>
    <t>Lähtuvalt üleriigilisest juhendist ei kuulu piirkonnavooru tulemused apelleerimisele.</t>
  </si>
  <si>
    <t>keemiaolümpiaadi Tallinna piirkonnavooru komisjoni esimees</t>
  </si>
  <si>
    <t>martin.saar@real.edu.ee</t>
  </si>
  <si>
    <t>Koht</t>
  </si>
  <si>
    <t>Perekonnanimi</t>
  </si>
  <si>
    <t>Maksimum</t>
  </si>
  <si>
    <t>6*</t>
  </si>
  <si>
    <r>
      <t xml:space="preserve">* </t>
    </r>
    <r>
      <rPr>
        <sz val="10"/>
        <color theme="1"/>
        <rFont val="Verdana"/>
        <family val="2"/>
        <charset val="186"/>
      </rPr>
      <t>Lähtuvalt juhendist arvestatakse 6. ülesande tulemust koefitsiendiga 0,5 (piirkondades, v.a Tallinn seda ülesannet ei hinnata).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</si>
</sst>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20"/>
      <color theme="1"/>
      <name val="Verdana"/>
      <family val="2"/>
    </font>
    <font>
      <sz val="11"/>
      <color theme="1"/>
      <name val="Verdana"/>
      <family val="2"/>
    </font>
    <font>
      <b/>
      <sz val="16"/>
      <color rgb="FF1C4587"/>
      <name val="Verdana"/>
      <family val="2"/>
    </font>
    <font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11"/>
      <color theme="1"/>
      <name val="Verdana"/>
      <family val="2"/>
      <charset val="186"/>
    </font>
    <font>
      <sz val="11"/>
      <color theme="1"/>
      <name val="Verdana"/>
      <family val="2"/>
      <charset val="186"/>
    </font>
    <font>
      <b/>
      <sz val="11"/>
      <color theme="0"/>
      <name val="Verdana"/>
      <family val="2"/>
    </font>
    <font>
      <b/>
      <i/>
      <sz val="11"/>
      <color rgb="FF1C4587"/>
      <name val="Verdana"/>
      <family val="2"/>
      <charset val="186"/>
    </font>
    <font>
      <b/>
      <sz val="11"/>
      <color rgb="FF1C4587"/>
      <name val="Verdana"/>
      <family val="2"/>
      <charset val="186"/>
    </font>
    <font>
      <b/>
      <sz val="10"/>
      <color theme="1"/>
      <name val="Verdana"/>
      <family val="2"/>
      <charset val="186"/>
    </font>
    <font>
      <sz val="10"/>
      <color theme="1"/>
      <name val="Verdana"/>
      <family val="2"/>
      <charset val="186"/>
    </font>
    <font>
      <i/>
      <sz val="11"/>
      <color theme="1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2580C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" fillId="0" borderId="0" xfId="0" applyNumberFormat="1" applyFont="1"/>
    <xf numFmtId="0" fontId="3" fillId="0" borderId="0" xfId="0" applyFont="1"/>
    <xf numFmtId="0" fontId="5" fillId="0" borderId="8" xfId="0" applyFont="1" applyBorder="1" applyAlignment="1">
      <alignment wrapText="1"/>
    </xf>
    <xf numFmtId="0" fontId="5" fillId="0" borderId="0" xfId="0" applyFont="1" applyBorder="1"/>
    <xf numFmtId="0" fontId="3" fillId="0" borderId="0" xfId="0" applyFont="1" applyBorder="1"/>
    <xf numFmtId="0" fontId="7" fillId="0" borderId="0" xfId="1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16" fontId="8" fillId="0" borderId="1" xfId="0" applyNumberFormat="1" applyFont="1" applyBorder="1"/>
    <xf numFmtId="0" fontId="9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165" fontId="10" fillId="2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/>
    </xf>
    <xf numFmtId="0" fontId="13" fillId="0" borderId="0" xfId="0" applyFont="1"/>
    <xf numFmtId="0" fontId="15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.saar@real.edu.e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tabSelected="1" zoomScale="85" zoomScaleNormal="85" workbookViewId="0">
      <selection activeCell="C23" sqref="C23"/>
    </sheetView>
  </sheetViews>
  <sheetFormatPr defaultRowHeight="15" x14ac:dyDescent="0.25"/>
  <cols>
    <col min="1" max="1" width="11.28515625" style="1" customWidth="1"/>
    <col min="2" max="2" width="19.28515625" bestFit="1" customWidth="1"/>
    <col min="3" max="3" width="19.42578125" bestFit="1" customWidth="1"/>
    <col min="4" max="4" width="41.42578125" bestFit="1" customWidth="1"/>
    <col min="5" max="5" width="34" customWidth="1"/>
    <col min="6" max="11" width="7.7109375" customWidth="1"/>
    <col min="12" max="12" width="10.7109375" style="1" customWidth="1"/>
  </cols>
  <sheetData>
    <row r="1" spans="1:12" s="7" customFormat="1" ht="25.5" thickBot="1" x14ac:dyDescent="0.35">
      <c r="A1" s="6" t="s">
        <v>589</v>
      </c>
    </row>
    <row r="2" spans="1:12" s="7" customFormat="1" ht="20.100000000000001" customHeight="1" thickBot="1" x14ac:dyDescent="0.25">
      <c r="A2" s="38" t="s">
        <v>590</v>
      </c>
      <c r="B2" s="39"/>
      <c r="C2" s="39"/>
      <c r="D2" s="40"/>
      <c r="E2" s="8"/>
      <c r="F2" s="41" t="s">
        <v>588</v>
      </c>
      <c r="G2" s="42"/>
      <c r="H2" s="42"/>
      <c r="I2" s="42"/>
      <c r="J2" s="42"/>
      <c r="K2" s="42"/>
      <c r="L2" s="42"/>
    </row>
    <row r="4" spans="1:12" ht="24.95" customHeight="1" x14ac:dyDescent="0.25">
      <c r="A4" s="31" t="s">
        <v>598</v>
      </c>
      <c r="B4" s="32" t="s">
        <v>3</v>
      </c>
      <c r="C4" s="32" t="s">
        <v>599</v>
      </c>
      <c r="D4" s="32" t="s">
        <v>0</v>
      </c>
      <c r="E4" s="32" t="s">
        <v>1</v>
      </c>
      <c r="F4" s="32">
        <v>1</v>
      </c>
      <c r="G4" s="32">
        <v>2</v>
      </c>
      <c r="H4" s="32">
        <v>3</v>
      </c>
      <c r="I4" s="32">
        <v>4</v>
      </c>
      <c r="J4" s="32">
        <v>5</v>
      </c>
      <c r="K4" s="32">
        <v>6</v>
      </c>
      <c r="L4" s="32" t="s">
        <v>2</v>
      </c>
    </row>
    <row r="5" spans="1:12" x14ac:dyDescent="0.25">
      <c r="A5" s="29"/>
      <c r="B5" s="30"/>
      <c r="C5" s="30"/>
      <c r="D5" s="30"/>
      <c r="E5" s="33" t="s">
        <v>600</v>
      </c>
      <c r="F5" s="34">
        <v>10</v>
      </c>
      <c r="G5" s="34">
        <v>10</v>
      </c>
      <c r="H5" s="34">
        <v>9</v>
      </c>
      <c r="I5" s="34">
        <v>11</v>
      </c>
      <c r="J5" s="34">
        <v>11</v>
      </c>
      <c r="K5" s="34">
        <v>9</v>
      </c>
      <c r="L5" s="34">
        <v>60</v>
      </c>
    </row>
    <row r="6" spans="1:12" x14ac:dyDescent="0.25">
      <c r="A6" s="13" t="s">
        <v>182</v>
      </c>
      <c r="B6" s="14" t="s">
        <v>156</v>
      </c>
      <c r="C6" s="14" t="s">
        <v>157</v>
      </c>
      <c r="D6" s="14" t="s">
        <v>6</v>
      </c>
      <c r="E6" s="14" t="s">
        <v>7</v>
      </c>
      <c r="F6" s="15">
        <v>9.5</v>
      </c>
      <c r="G6" s="15">
        <v>10</v>
      </c>
      <c r="H6" s="15">
        <v>8.5</v>
      </c>
      <c r="I6" s="15">
        <v>11</v>
      </c>
      <c r="J6" s="15">
        <v>9</v>
      </c>
      <c r="K6" s="15">
        <v>9</v>
      </c>
      <c r="L6" s="16">
        <f t="shared" ref="L6:L37" si="0">SUM(F6:K6)</f>
        <v>57</v>
      </c>
    </row>
    <row r="7" spans="1:12" x14ac:dyDescent="0.25">
      <c r="A7" s="13" t="s">
        <v>183</v>
      </c>
      <c r="B7" s="14" t="s">
        <v>72</v>
      </c>
      <c r="C7" s="14" t="s">
        <v>73</v>
      </c>
      <c r="D7" s="14" t="s">
        <v>21</v>
      </c>
      <c r="E7" s="14" t="s">
        <v>47</v>
      </c>
      <c r="F7" s="15">
        <v>9.5</v>
      </c>
      <c r="G7" s="15">
        <v>10</v>
      </c>
      <c r="H7" s="15">
        <v>9</v>
      </c>
      <c r="I7" s="15">
        <v>11</v>
      </c>
      <c r="J7" s="15">
        <v>8</v>
      </c>
      <c r="K7" s="15">
        <v>9</v>
      </c>
      <c r="L7" s="16">
        <f t="shared" si="0"/>
        <v>56.5</v>
      </c>
    </row>
    <row r="8" spans="1:12" x14ac:dyDescent="0.25">
      <c r="A8" s="13" t="s">
        <v>184</v>
      </c>
      <c r="B8" s="14" t="s">
        <v>81</v>
      </c>
      <c r="C8" s="14" t="s">
        <v>82</v>
      </c>
      <c r="D8" s="14" t="s">
        <v>6</v>
      </c>
      <c r="E8" s="14" t="s">
        <v>7</v>
      </c>
      <c r="F8" s="15">
        <v>9.5</v>
      </c>
      <c r="G8" s="15">
        <v>10</v>
      </c>
      <c r="H8" s="15">
        <v>9</v>
      </c>
      <c r="I8" s="15">
        <v>10</v>
      </c>
      <c r="J8" s="15">
        <v>8</v>
      </c>
      <c r="K8" s="15">
        <v>9</v>
      </c>
      <c r="L8" s="16">
        <f t="shared" si="0"/>
        <v>55.5</v>
      </c>
    </row>
    <row r="9" spans="1:12" x14ac:dyDescent="0.25">
      <c r="A9" s="13" t="s">
        <v>185</v>
      </c>
      <c r="B9" s="14" t="s">
        <v>70</v>
      </c>
      <c r="C9" s="14" t="s">
        <v>71</v>
      </c>
      <c r="D9" s="14" t="s">
        <v>21</v>
      </c>
      <c r="E9" s="14" t="s">
        <v>47</v>
      </c>
      <c r="F9" s="15">
        <v>9.5</v>
      </c>
      <c r="G9" s="15">
        <v>10</v>
      </c>
      <c r="H9" s="15">
        <v>9</v>
      </c>
      <c r="I9" s="15">
        <v>10.5</v>
      </c>
      <c r="J9" s="15">
        <v>6.5</v>
      </c>
      <c r="K9" s="15">
        <v>9</v>
      </c>
      <c r="L9" s="16">
        <f t="shared" si="0"/>
        <v>54.5</v>
      </c>
    </row>
    <row r="10" spans="1:12" x14ac:dyDescent="0.25">
      <c r="A10" s="13" t="s">
        <v>186</v>
      </c>
      <c r="B10" s="14" t="s">
        <v>136</v>
      </c>
      <c r="C10" s="14" t="s">
        <v>139</v>
      </c>
      <c r="D10" s="14" t="s">
        <v>21</v>
      </c>
      <c r="E10" s="14" t="s">
        <v>47</v>
      </c>
      <c r="F10" s="15">
        <v>10</v>
      </c>
      <c r="G10" s="15">
        <v>10</v>
      </c>
      <c r="H10" s="15">
        <v>9</v>
      </c>
      <c r="I10" s="15">
        <v>10</v>
      </c>
      <c r="J10" s="15">
        <v>5</v>
      </c>
      <c r="K10" s="15">
        <v>9</v>
      </c>
      <c r="L10" s="16">
        <f t="shared" si="0"/>
        <v>53</v>
      </c>
    </row>
    <row r="11" spans="1:12" x14ac:dyDescent="0.25">
      <c r="A11" s="13" t="s">
        <v>202</v>
      </c>
      <c r="B11" s="14" t="s">
        <v>181</v>
      </c>
      <c r="C11" s="14" t="s">
        <v>143</v>
      </c>
      <c r="D11" s="14" t="s">
        <v>6</v>
      </c>
      <c r="E11" s="14" t="s">
        <v>10</v>
      </c>
      <c r="F11" s="15">
        <v>10</v>
      </c>
      <c r="G11" s="15">
        <v>9</v>
      </c>
      <c r="H11" s="15">
        <v>9</v>
      </c>
      <c r="I11" s="15">
        <v>10.5</v>
      </c>
      <c r="J11" s="15">
        <v>4</v>
      </c>
      <c r="K11" s="15">
        <v>9</v>
      </c>
      <c r="L11" s="16">
        <f t="shared" si="0"/>
        <v>51.5</v>
      </c>
    </row>
    <row r="12" spans="1:12" x14ac:dyDescent="0.25">
      <c r="A12" s="13" t="s">
        <v>202</v>
      </c>
      <c r="B12" s="14" t="s">
        <v>101</v>
      </c>
      <c r="C12" s="14" t="s">
        <v>102</v>
      </c>
      <c r="D12" s="14" t="s">
        <v>6</v>
      </c>
      <c r="E12" s="14" t="s">
        <v>7</v>
      </c>
      <c r="F12" s="15">
        <v>8.5</v>
      </c>
      <c r="G12" s="15">
        <v>10</v>
      </c>
      <c r="H12" s="15">
        <v>9</v>
      </c>
      <c r="I12" s="15">
        <v>11</v>
      </c>
      <c r="J12" s="15">
        <v>6</v>
      </c>
      <c r="K12" s="15">
        <v>7</v>
      </c>
      <c r="L12" s="16">
        <f t="shared" si="0"/>
        <v>51.5</v>
      </c>
    </row>
    <row r="13" spans="1:12" x14ac:dyDescent="0.25">
      <c r="A13" s="13" t="s">
        <v>202</v>
      </c>
      <c r="B13" s="14" t="s">
        <v>89</v>
      </c>
      <c r="C13" s="14" t="s">
        <v>90</v>
      </c>
      <c r="D13" s="14" t="s">
        <v>6</v>
      </c>
      <c r="E13" s="14" t="s">
        <v>7</v>
      </c>
      <c r="F13" s="15">
        <v>10</v>
      </c>
      <c r="G13" s="15">
        <v>10</v>
      </c>
      <c r="H13" s="15">
        <v>8</v>
      </c>
      <c r="I13" s="15">
        <v>11</v>
      </c>
      <c r="J13" s="15">
        <v>3.5</v>
      </c>
      <c r="K13" s="15">
        <v>9</v>
      </c>
      <c r="L13" s="16">
        <f t="shared" si="0"/>
        <v>51.5</v>
      </c>
    </row>
    <row r="14" spans="1:12" x14ac:dyDescent="0.25">
      <c r="A14" s="13" t="s">
        <v>202</v>
      </c>
      <c r="B14" s="14" t="s">
        <v>140</v>
      </c>
      <c r="C14" s="14" t="s">
        <v>141</v>
      </c>
      <c r="D14" s="14" t="s">
        <v>6</v>
      </c>
      <c r="E14" s="14" t="s">
        <v>142</v>
      </c>
      <c r="F14" s="15">
        <v>9</v>
      </c>
      <c r="G14" s="15">
        <v>9</v>
      </c>
      <c r="H14" s="15">
        <v>9</v>
      </c>
      <c r="I14" s="15">
        <v>11</v>
      </c>
      <c r="J14" s="15">
        <v>8.5</v>
      </c>
      <c r="K14" s="15">
        <v>5</v>
      </c>
      <c r="L14" s="16">
        <f t="shared" si="0"/>
        <v>51.5</v>
      </c>
    </row>
    <row r="15" spans="1:12" x14ac:dyDescent="0.25">
      <c r="A15" s="13" t="s">
        <v>187</v>
      </c>
      <c r="B15" s="17" t="s">
        <v>64</v>
      </c>
      <c r="C15" s="17" t="s">
        <v>65</v>
      </c>
      <c r="D15" s="17" t="s">
        <v>6</v>
      </c>
      <c r="E15" s="17" t="s">
        <v>7</v>
      </c>
      <c r="F15" s="18">
        <v>8.5</v>
      </c>
      <c r="G15" s="18">
        <v>10</v>
      </c>
      <c r="H15" s="18">
        <v>9</v>
      </c>
      <c r="I15" s="18">
        <v>11</v>
      </c>
      <c r="J15" s="18">
        <v>7.5</v>
      </c>
      <c r="K15" s="18">
        <v>5</v>
      </c>
      <c r="L15" s="19">
        <f t="shared" si="0"/>
        <v>51</v>
      </c>
    </row>
    <row r="16" spans="1:12" x14ac:dyDescent="0.25">
      <c r="A16" s="13" t="s">
        <v>203</v>
      </c>
      <c r="B16" s="17" t="s">
        <v>162</v>
      </c>
      <c r="C16" s="17" t="s">
        <v>163</v>
      </c>
      <c r="D16" s="17" t="s">
        <v>15</v>
      </c>
      <c r="E16" s="17" t="s">
        <v>16</v>
      </c>
      <c r="F16" s="18">
        <v>8.5</v>
      </c>
      <c r="G16" s="18">
        <v>10</v>
      </c>
      <c r="H16" s="18">
        <v>8</v>
      </c>
      <c r="I16" s="18">
        <v>11</v>
      </c>
      <c r="J16" s="18">
        <v>4</v>
      </c>
      <c r="K16" s="18">
        <v>9</v>
      </c>
      <c r="L16" s="19">
        <f t="shared" si="0"/>
        <v>50.5</v>
      </c>
    </row>
    <row r="17" spans="1:12" x14ac:dyDescent="0.25">
      <c r="A17" s="13" t="s">
        <v>203</v>
      </c>
      <c r="B17" s="17" t="s">
        <v>11</v>
      </c>
      <c r="C17" s="17" t="s">
        <v>12</v>
      </c>
      <c r="D17" s="17" t="s">
        <v>6</v>
      </c>
      <c r="E17" s="17" t="s">
        <v>7</v>
      </c>
      <c r="F17" s="18">
        <v>9</v>
      </c>
      <c r="G17" s="18">
        <v>8.5</v>
      </c>
      <c r="H17" s="18">
        <v>9</v>
      </c>
      <c r="I17" s="18">
        <v>10</v>
      </c>
      <c r="J17" s="18">
        <v>7</v>
      </c>
      <c r="K17" s="18">
        <v>7</v>
      </c>
      <c r="L17" s="19">
        <f t="shared" si="0"/>
        <v>50.5</v>
      </c>
    </row>
    <row r="18" spans="1:12" x14ac:dyDescent="0.25">
      <c r="A18" s="13" t="s">
        <v>204</v>
      </c>
      <c r="B18" s="17" t="s">
        <v>60</v>
      </c>
      <c r="C18" s="17" t="s">
        <v>61</v>
      </c>
      <c r="D18" s="17" t="s">
        <v>21</v>
      </c>
      <c r="E18" s="17" t="s">
        <v>22</v>
      </c>
      <c r="F18" s="18">
        <v>9</v>
      </c>
      <c r="G18" s="18">
        <v>10</v>
      </c>
      <c r="H18" s="18">
        <v>9</v>
      </c>
      <c r="I18" s="18">
        <v>10</v>
      </c>
      <c r="J18" s="18">
        <v>5</v>
      </c>
      <c r="K18" s="18">
        <v>7</v>
      </c>
      <c r="L18" s="19">
        <f t="shared" si="0"/>
        <v>50</v>
      </c>
    </row>
    <row r="19" spans="1:12" x14ac:dyDescent="0.25">
      <c r="A19" s="13" t="s">
        <v>204</v>
      </c>
      <c r="B19" s="17" t="s">
        <v>4</v>
      </c>
      <c r="C19" s="17" t="s">
        <v>5</v>
      </c>
      <c r="D19" s="17" t="s">
        <v>6</v>
      </c>
      <c r="E19" s="17" t="s">
        <v>7</v>
      </c>
      <c r="F19" s="18">
        <v>7.5</v>
      </c>
      <c r="G19" s="18">
        <v>9.5</v>
      </c>
      <c r="H19" s="18">
        <v>9</v>
      </c>
      <c r="I19" s="18">
        <v>10</v>
      </c>
      <c r="J19" s="18">
        <v>7</v>
      </c>
      <c r="K19" s="18">
        <v>7</v>
      </c>
      <c r="L19" s="19">
        <f t="shared" si="0"/>
        <v>50</v>
      </c>
    </row>
    <row r="20" spans="1:12" x14ac:dyDescent="0.25">
      <c r="A20" s="13" t="s">
        <v>205</v>
      </c>
      <c r="B20" s="17" t="s">
        <v>103</v>
      </c>
      <c r="C20" s="17" t="s">
        <v>104</v>
      </c>
      <c r="D20" s="17" t="s">
        <v>21</v>
      </c>
      <c r="E20" s="17" t="s">
        <v>47</v>
      </c>
      <c r="F20" s="18">
        <v>8.5</v>
      </c>
      <c r="G20" s="18">
        <v>10</v>
      </c>
      <c r="H20" s="18">
        <v>7</v>
      </c>
      <c r="I20" s="18">
        <v>11</v>
      </c>
      <c r="J20" s="18">
        <v>3.5</v>
      </c>
      <c r="K20" s="18">
        <v>9</v>
      </c>
      <c r="L20" s="19">
        <f t="shared" si="0"/>
        <v>49</v>
      </c>
    </row>
    <row r="21" spans="1:12" x14ac:dyDescent="0.25">
      <c r="A21" s="13" t="s">
        <v>205</v>
      </c>
      <c r="B21" s="17" t="s">
        <v>136</v>
      </c>
      <c r="C21" s="17" t="s">
        <v>138</v>
      </c>
      <c r="D21" s="17" t="s">
        <v>6</v>
      </c>
      <c r="E21" s="17" t="s">
        <v>7</v>
      </c>
      <c r="F21" s="18">
        <v>9</v>
      </c>
      <c r="G21" s="18">
        <v>10</v>
      </c>
      <c r="H21" s="18">
        <v>9</v>
      </c>
      <c r="I21" s="18">
        <v>10</v>
      </c>
      <c r="J21" s="18">
        <v>4</v>
      </c>
      <c r="K21" s="18">
        <v>7</v>
      </c>
      <c r="L21" s="19">
        <f t="shared" si="0"/>
        <v>49</v>
      </c>
    </row>
    <row r="22" spans="1:12" x14ac:dyDescent="0.25">
      <c r="A22" s="13" t="s">
        <v>205</v>
      </c>
      <c r="B22" s="17" t="s">
        <v>154</v>
      </c>
      <c r="C22" s="17" t="s">
        <v>155</v>
      </c>
      <c r="D22" s="17" t="s">
        <v>21</v>
      </c>
      <c r="E22" s="17" t="s">
        <v>47</v>
      </c>
      <c r="F22" s="18">
        <v>9</v>
      </c>
      <c r="G22" s="18">
        <v>10</v>
      </c>
      <c r="H22" s="18">
        <v>8.5</v>
      </c>
      <c r="I22" s="18">
        <v>11</v>
      </c>
      <c r="J22" s="18">
        <v>5.5</v>
      </c>
      <c r="K22" s="18">
        <v>5</v>
      </c>
      <c r="L22" s="19">
        <f t="shared" si="0"/>
        <v>49</v>
      </c>
    </row>
    <row r="23" spans="1:12" x14ac:dyDescent="0.25">
      <c r="A23" s="13" t="s">
        <v>188</v>
      </c>
      <c r="B23" s="17" t="s">
        <v>29</v>
      </c>
      <c r="C23" s="17" t="s">
        <v>30</v>
      </c>
      <c r="D23" s="17" t="s">
        <v>6</v>
      </c>
      <c r="E23" s="17" t="s">
        <v>10</v>
      </c>
      <c r="F23" s="18">
        <v>8.5</v>
      </c>
      <c r="G23" s="18">
        <v>8.5</v>
      </c>
      <c r="H23" s="18">
        <v>7</v>
      </c>
      <c r="I23" s="18">
        <v>9</v>
      </c>
      <c r="J23" s="18">
        <v>8</v>
      </c>
      <c r="K23" s="18">
        <v>7</v>
      </c>
      <c r="L23" s="19">
        <f t="shared" si="0"/>
        <v>48</v>
      </c>
    </row>
    <row r="24" spans="1:12" x14ac:dyDescent="0.25">
      <c r="A24" s="13" t="s">
        <v>189</v>
      </c>
      <c r="B24" s="17" t="s">
        <v>17</v>
      </c>
      <c r="C24" s="17" t="s">
        <v>18</v>
      </c>
      <c r="D24" s="17" t="s">
        <v>6</v>
      </c>
      <c r="E24" s="17" t="s">
        <v>7</v>
      </c>
      <c r="F24" s="18">
        <v>8.5</v>
      </c>
      <c r="G24" s="18">
        <v>9.5</v>
      </c>
      <c r="H24" s="18">
        <v>9</v>
      </c>
      <c r="I24" s="18">
        <v>10</v>
      </c>
      <c r="J24" s="18">
        <v>4</v>
      </c>
      <c r="K24" s="18">
        <v>6.5</v>
      </c>
      <c r="L24" s="19">
        <f t="shared" si="0"/>
        <v>47.5</v>
      </c>
    </row>
    <row r="25" spans="1:12" x14ac:dyDescent="0.25">
      <c r="A25" s="13" t="s">
        <v>190</v>
      </c>
      <c r="B25" s="17" t="s">
        <v>54</v>
      </c>
      <c r="C25" s="17" t="s">
        <v>55</v>
      </c>
      <c r="D25" s="17" t="s">
        <v>21</v>
      </c>
      <c r="E25" s="17" t="s">
        <v>47</v>
      </c>
      <c r="F25" s="18">
        <v>8</v>
      </c>
      <c r="G25" s="18">
        <v>10</v>
      </c>
      <c r="H25" s="18">
        <v>9</v>
      </c>
      <c r="I25" s="18">
        <v>10.5</v>
      </c>
      <c r="J25" s="18">
        <v>0.5</v>
      </c>
      <c r="K25" s="18">
        <v>9</v>
      </c>
      <c r="L25" s="19">
        <f t="shared" si="0"/>
        <v>47</v>
      </c>
    </row>
    <row r="26" spans="1:12" x14ac:dyDescent="0.25">
      <c r="A26" s="13" t="s">
        <v>191</v>
      </c>
      <c r="B26" s="17" t="s">
        <v>160</v>
      </c>
      <c r="C26" s="17" t="s">
        <v>161</v>
      </c>
      <c r="D26" s="17" t="s">
        <v>6</v>
      </c>
      <c r="E26" s="17" t="s">
        <v>7</v>
      </c>
      <c r="F26" s="18">
        <v>8.5</v>
      </c>
      <c r="G26" s="18">
        <v>8</v>
      </c>
      <c r="H26" s="18">
        <v>9</v>
      </c>
      <c r="I26" s="18">
        <v>10</v>
      </c>
      <c r="J26" s="18">
        <v>5</v>
      </c>
      <c r="K26" s="18">
        <v>6</v>
      </c>
      <c r="L26" s="19">
        <f t="shared" si="0"/>
        <v>46.5</v>
      </c>
    </row>
    <row r="27" spans="1:12" x14ac:dyDescent="0.25">
      <c r="A27" s="13" t="s">
        <v>206</v>
      </c>
      <c r="B27" s="17" t="s">
        <v>95</v>
      </c>
      <c r="C27" s="17" t="s">
        <v>96</v>
      </c>
      <c r="D27" s="17" t="s">
        <v>6</v>
      </c>
      <c r="E27" s="17" t="s">
        <v>7</v>
      </c>
      <c r="F27" s="18">
        <v>9</v>
      </c>
      <c r="G27" s="18">
        <v>9</v>
      </c>
      <c r="H27" s="18">
        <v>8</v>
      </c>
      <c r="I27" s="18">
        <v>9</v>
      </c>
      <c r="J27" s="18">
        <v>4</v>
      </c>
      <c r="K27" s="18">
        <v>7</v>
      </c>
      <c r="L27" s="19">
        <f t="shared" si="0"/>
        <v>46</v>
      </c>
    </row>
    <row r="28" spans="1:12" x14ac:dyDescent="0.25">
      <c r="A28" s="13" t="s">
        <v>206</v>
      </c>
      <c r="B28" s="17" t="s">
        <v>99</v>
      </c>
      <c r="C28" s="17" t="s">
        <v>100</v>
      </c>
      <c r="D28" s="17" t="s">
        <v>6</v>
      </c>
      <c r="E28" s="17" t="s">
        <v>10</v>
      </c>
      <c r="F28" s="18">
        <v>8</v>
      </c>
      <c r="G28" s="18">
        <v>9</v>
      </c>
      <c r="H28" s="18">
        <v>7.5</v>
      </c>
      <c r="I28" s="18">
        <v>10.5</v>
      </c>
      <c r="J28" s="18">
        <v>2</v>
      </c>
      <c r="K28" s="18">
        <v>9</v>
      </c>
      <c r="L28" s="19">
        <f t="shared" si="0"/>
        <v>46</v>
      </c>
    </row>
    <row r="29" spans="1:12" x14ac:dyDescent="0.25">
      <c r="A29" s="13" t="s">
        <v>207</v>
      </c>
      <c r="B29" s="17" t="s">
        <v>43</v>
      </c>
      <c r="C29" s="17" t="s">
        <v>44</v>
      </c>
      <c r="D29" s="17" t="s">
        <v>6</v>
      </c>
      <c r="E29" s="17" t="s">
        <v>7</v>
      </c>
      <c r="F29" s="18">
        <v>9.5</v>
      </c>
      <c r="G29" s="18">
        <v>6</v>
      </c>
      <c r="H29" s="18">
        <v>7</v>
      </c>
      <c r="I29" s="18">
        <v>10.5</v>
      </c>
      <c r="J29" s="18">
        <v>6.5</v>
      </c>
      <c r="K29" s="18">
        <v>6</v>
      </c>
      <c r="L29" s="19">
        <f t="shared" si="0"/>
        <v>45.5</v>
      </c>
    </row>
    <row r="30" spans="1:12" x14ac:dyDescent="0.25">
      <c r="A30" s="13" t="s">
        <v>207</v>
      </c>
      <c r="B30" s="17" t="s">
        <v>68</v>
      </c>
      <c r="C30" s="17" t="s">
        <v>69</v>
      </c>
      <c r="D30" s="17" t="s">
        <v>6</v>
      </c>
      <c r="E30" s="17" t="s">
        <v>10</v>
      </c>
      <c r="F30" s="18">
        <v>9.5</v>
      </c>
      <c r="G30" s="18">
        <v>10</v>
      </c>
      <c r="H30" s="18">
        <v>7</v>
      </c>
      <c r="I30" s="18">
        <v>11</v>
      </c>
      <c r="J30" s="18">
        <v>1</v>
      </c>
      <c r="K30" s="18">
        <v>7</v>
      </c>
      <c r="L30" s="19">
        <f t="shared" si="0"/>
        <v>45.5</v>
      </c>
    </row>
    <row r="31" spans="1:12" x14ac:dyDescent="0.25">
      <c r="A31" s="13" t="s">
        <v>208</v>
      </c>
      <c r="B31" s="17" t="s">
        <v>41</v>
      </c>
      <c r="C31" s="17" t="s">
        <v>42</v>
      </c>
      <c r="D31" s="17" t="s">
        <v>6</v>
      </c>
      <c r="E31" s="17" t="s">
        <v>7</v>
      </c>
      <c r="F31" s="18">
        <v>7.5</v>
      </c>
      <c r="G31" s="18">
        <v>8</v>
      </c>
      <c r="H31" s="18">
        <v>8</v>
      </c>
      <c r="I31" s="18">
        <v>11</v>
      </c>
      <c r="J31" s="18">
        <v>3.5</v>
      </c>
      <c r="K31" s="18">
        <v>7</v>
      </c>
      <c r="L31" s="19">
        <f t="shared" si="0"/>
        <v>45</v>
      </c>
    </row>
    <row r="32" spans="1:12" x14ac:dyDescent="0.25">
      <c r="A32" s="13" t="s">
        <v>208</v>
      </c>
      <c r="B32" s="17" t="s">
        <v>25</v>
      </c>
      <c r="C32" s="17" t="s">
        <v>26</v>
      </c>
      <c r="D32" s="17" t="s">
        <v>27</v>
      </c>
      <c r="E32" s="17" t="s">
        <v>28</v>
      </c>
      <c r="F32" s="18">
        <v>9</v>
      </c>
      <c r="G32" s="18">
        <v>9</v>
      </c>
      <c r="H32" s="18">
        <v>8</v>
      </c>
      <c r="I32" s="18">
        <v>10</v>
      </c>
      <c r="J32" s="18">
        <v>3</v>
      </c>
      <c r="K32" s="18">
        <v>6</v>
      </c>
      <c r="L32" s="19">
        <f t="shared" si="0"/>
        <v>45</v>
      </c>
    </row>
    <row r="33" spans="1:12" x14ac:dyDescent="0.25">
      <c r="A33" s="13" t="s">
        <v>208</v>
      </c>
      <c r="B33" s="17" t="s">
        <v>74</v>
      </c>
      <c r="C33" s="17" t="s">
        <v>69</v>
      </c>
      <c r="D33" s="17" t="s">
        <v>33</v>
      </c>
      <c r="E33" s="17" t="s">
        <v>34</v>
      </c>
      <c r="F33" s="18">
        <v>9</v>
      </c>
      <c r="G33" s="18">
        <v>8</v>
      </c>
      <c r="H33" s="18">
        <v>9</v>
      </c>
      <c r="I33" s="18">
        <v>9</v>
      </c>
      <c r="J33" s="18">
        <v>5</v>
      </c>
      <c r="K33" s="18">
        <v>5</v>
      </c>
      <c r="L33" s="19">
        <f t="shared" si="0"/>
        <v>45</v>
      </c>
    </row>
    <row r="34" spans="1:12" x14ac:dyDescent="0.25">
      <c r="A34" s="13" t="s">
        <v>208</v>
      </c>
      <c r="B34" s="17" t="s">
        <v>45</v>
      </c>
      <c r="C34" s="17" t="s">
        <v>46</v>
      </c>
      <c r="D34" s="17" t="s">
        <v>21</v>
      </c>
      <c r="E34" s="17" t="s">
        <v>47</v>
      </c>
      <c r="F34" s="18">
        <v>7</v>
      </c>
      <c r="G34" s="18">
        <v>10</v>
      </c>
      <c r="H34" s="18">
        <v>8</v>
      </c>
      <c r="I34" s="18">
        <v>10.5</v>
      </c>
      <c r="J34" s="18">
        <v>3.5</v>
      </c>
      <c r="K34" s="18">
        <v>6</v>
      </c>
      <c r="L34" s="19">
        <f t="shared" si="0"/>
        <v>45</v>
      </c>
    </row>
    <row r="35" spans="1:12" x14ac:dyDescent="0.25">
      <c r="A35" s="13" t="s">
        <v>220</v>
      </c>
      <c r="B35" s="17" t="s">
        <v>97</v>
      </c>
      <c r="C35" s="17" t="s">
        <v>98</v>
      </c>
      <c r="D35" s="17" t="s">
        <v>6</v>
      </c>
      <c r="E35" s="17" t="s">
        <v>10</v>
      </c>
      <c r="F35" s="18">
        <v>8</v>
      </c>
      <c r="G35" s="18">
        <v>8</v>
      </c>
      <c r="H35" s="18">
        <v>7</v>
      </c>
      <c r="I35" s="18">
        <v>9.5</v>
      </c>
      <c r="J35" s="18">
        <v>7</v>
      </c>
      <c r="K35" s="18">
        <v>5</v>
      </c>
      <c r="L35" s="19">
        <f t="shared" si="0"/>
        <v>44.5</v>
      </c>
    </row>
    <row r="36" spans="1:12" x14ac:dyDescent="0.25">
      <c r="A36" s="13" t="s">
        <v>220</v>
      </c>
      <c r="B36" s="17" t="s">
        <v>168</v>
      </c>
      <c r="C36" s="17" t="s">
        <v>169</v>
      </c>
      <c r="D36" s="17" t="s">
        <v>21</v>
      </c>
      <c r="E36" s="17" t="s">
        <v>47</v>
      </c>
      <c r="F36" s="18">
        <v>9</v>
      </c>
      <c r="G36" s="18">
        <v>9</v>
      </c>
      <c r="H36" s="18">
        <v>9</v>
      </c>
      <c r="I36" s="18">
        <v>11</v>
      </c>
      <c r="J36" s="18">
        <v>1.5</v>
      </c>
      <c r="K36" s="18">
        <v>5</v>
      </c>
      <c r="L36" s="19">
        <f t="shared" si="0"/>
        <v>44.5</v>
      </c>
    </row>
    <row r="37" spans="1:12" x14ac:dyDescent="0.25">
      <c r="A37" s="13" t="s">
        <v>220</v>
      </c>
      <c r="B37" s="17" t="s">
        <v>87</v>
      </c>
      <c r="C37" s="17" t="s">
        <v>88</v>
      </c>
      <c r="D37" s="17" t="s">
        <v>33</v>
      </c>
      <c r="E37" s="17" t="s">
        <v>34</v>
      </c>
      <c r="F37" s="18">
        <v>9.5</v>
      </c>
      <c r="G37" s="18">
        <v>9</v>
      </c>
      <c r="H37" s="18">
        <v>9</v>
      </c>
      <c r="I37" s="18">
        <v>10</v>
      </c>
      <c r="J37" s="18">
        <v>2</v>
      </c>
      <c r="K37" s="18">
        <v>5</v>
      </c>
      <c r="L37" s="19">
        <f t="shared" si="0"/>
        <v>44.5</v>
      </c>
    </row>
    <row r="38" spans="1:12" x14ac:dyDescent="0.25">
      <c r="A38" s="13" t="s">
        <v>220</v>
      </c>
      <c r="B38" s="17" t="s">
        <v>170</v>
      </c>
      <c r="C38" s="17" t="s">
        <v>171</v>
      </c>
      <c r="D38" s="17" t="s">
        <v>21</v>
      </c>
      <c r="E38" s="17" t="s">
        <v>47</v>
      </c>
      <c r="F38" s="18">
        <v>9</v>
      </c>
      <c r="G38" s="18">
        <v>10</v>
      </c>
      <c r="H38" s="18">
        <v>8.5</v>
      </c>
      <c r="I38" s="18">
        <v>11</v>
      </c>
      <c r="J38" s="18">
        <v>1</v>
      </c>
      <c r="K38" s="18">
        <v>5</v>
      </c>
      <c r="L38" s="19">
        <f t="shared" ref="L38:L69" si="1">SUM(F38:K38)</f>
        <v>44.5</v>
      </c>
    </row>
    <row r="39" spans="1:12" x14ac:dyDescent="0.25">
      <c r="A39" s="13" t="s">
        <v>192</v>
      </c>
      <c r="B39" s="17" t="s">
        <v>31</v>
      </c>
      <c r="C39" s="17" t="s">
        <v>32</v>
      </c>
      <c r="D39" s="17" t="s">
        <v>33</v>
      </c>
      <c r="E39" s="17" t="s">
        <v>34</v>
      </c>
      <c r="F39" s="18">
        <v>8.5</v>
      </c>
      <c r="G39" s="18">
        <v>8</v>
      </c>
      <c r="H39" s="18">
        <v>9</v>
      </c>
      <c r="I39" s="18">
        <v>4</v>
      </c>
      <c r="J39" s="18">
        <v>5</v>
      </c>
      <c r="K39" s="18">
        <v>9</v>
      </c>
      <c r="L39" s="19">
        <f t="shared" si="1"/>
        <v>43.5</v>
      </c>
    </row>
    <row r="40" spans="1:12" x14ac:dyDescent="0.25">
      <c r="A40" s="13" t="s">
        <v>193</v>
      </c>
      <c r="B40" s="17" t="s">
        <v>105</v>
      </c>
      <c r="C40" s="17" t="s">
        <v>106</v>
      </c>
      <c r="D40" s="17" t="s">
        <v>107</v>
      </c>
      <c r="E40" s="17" t="s">
        <v>108</v>
      </c>
      <c r="F40" s="18">
        <v>8.5</v>
      </c>
      <c r="G40" s="18">
        <v>9</v>
      </c>
      <c r="H40" s="18">
        <v>7.5</v>
      </c>
      <c r="I40" s="18">
        <v>8.5</v>
      </c>
      <c r="J40" s="18">
        <v>4.5</v>
      </c>
      <c r="K40" s="18">
        <v>5</v>
      </c>
      <c r="L40" s="19">
        <f t="shared" si="1"/>
        <v>43</v>
      </c>
    </row>
    <row r="41" spans="1:12" x14ac:dyDescent="0.25">
      <c r="A41" s="13" t="s">
        <v>209</v>
      </c>
      <c r="B41" s="17" t="s">
        <v>112</v>
      </c>
      <c r="C41" s="17" t="s">
        <v>113</v>
      </c>
      <c r="D41" s="17" t="s">
        <v>21</v>
      </c>
      <c r="E41" s="17" t="s">
        <v>47</v>
      </c>
      <c r="F41" s="18">
        <v>5</v>
      </c>
      <c r="G41" s="18">
        <v>10</v>
      </c>
      <c r="H41" s="18">
        <v>7.5</v>
      </c>
      <c r="I41" s="18">
        <v>11</v>
      </c>
      <c r="J41" s="18">
        <v>2.5</v>
      </c>
      <c r="K41" s="18">
        <v>6</v>
      </c>
      <c r="L41" s="19">
        <f t="shared" si="1"/>
        <v>42</v>
      </c>
    </row>
    <row r="42" spans="1:12" x14ac:dyDescent="0.25">
      <c r="A42" s="13" t="s">
        <v>209</v>
      </c>
      <c r="B42" s="17" t="s">
        <v>79</v>
      </c>
      <c r="C42" s="17" t="s">
        <v>80</v>
      </c>
      <c r="D42" s="17" t="s">
        <v>21</v>
      </c>
      <c r="E42" s="17" t="s">
        <v>47</v>
      </c>
      <c r="F42" s="18">
        <v>9</v>
      </c>
      <c r="G42" s="18">
        <v>9</v>
      </c>
      <c r="H42" s="18">
        <v>8</v>
      </c>
      <c r="I42" s="18">
        <v>9.5</v>
      </c>
      <c r="J42" s="18">
        <v>0.5</v>
      </c>
      <c r="K42" s="18">
        <v>6</v>
      </c>
      <c r="L42" s="19">
        <f t="shared" si="1"/>
        <v>42</v>
      </c>
    </row>
    <row r="43" spans="1:12" x14ac:dyDescent="0.25">
      <c r="A43" s="13" t="s">
        <v>210</v>
      </c>
      <c r="B43" s="17" t="s">
        <v>130</v>
      </c>
      <c r="C43" s="17" t="s">
        <v>131</v>
      </c>
      <c r="D43" s="17" t="s">
        <v>6</v>
      </c>
      <c r="E43" s="17" t="s">
        <v>10</v>
      </c>
      <c r="F43" s="18">
        <v>9</v>
      </c>
      <c r="G43" s="18">
        <v>9</v>
      </c>
      <c r="H43" s="18">
        <v>6</v>
      </c>
      <c r="I43" s="18">
        <v>9.5</v>
      </c>
      <c r="J43" s="18">
        <v>1</v>
      </c>
      <c r="K43" s="18">
        <v>7</v>
      </c>
      <c r="L43" s="19">
        <f t="shared" si="1"/>
        <v>41.5</v>
      </c>
    </row>
    <row r="44" spans="1:12" x14ac:dyDescent="0.25">
      <c r="A44" s="13" t="s">
        <v>210</v>
      </c>
      <c r="B44" s="17" t="s">
        <v>83</v>
      </c>
      <c r="C44" s="17" t="s">
        <v>84</v>
      </c>
      <c r="D44" s="17" t="s">
        <v>21</v>
      </c>
      <c r="E44" s="17" t="s">
        <v>22</v>
      </c>
      <c r="F44" s="18">
        <v>8.5</v>
      </c>
      <c r="G44" s="18">
        <v>8</v>
      </c>
      <c r="H44" s="18">
        <v>8</v>
      </c>
      <c r="I44" s="18">
        <v>10</v>
      </c>
      <c r="J44" s="18">
        <v>1</v>
      </c>
      <c r="K44" s="18">
        <v>6</v>
      </c>
      <c r="L44" s="19">
        <f t="shared" si="1"/>
        <v>41.5</v>
      </c>
    </row>
    <row r="45" spans="1:12" x14ac:dyDescent="0.25">
      <c r="A45" s="13" t="s">
        <v>211</v>
      </c>
      <c r="B45" s="17" t="s">
        <v>134</v>
      </c>
      <c r="C45" s="17" t="s">
        <v>135</v>
      </c>
      <c r="D45" s="17" t="s">
        <v>21</v>
      </c>
      <c r="E45" s="17" t="s">
        <v>47</v>
      </c>
      <c r="F45" s="18">
        <v>8</v>
      </c>
      <c r="G45" s="18">
        <v>9</v>
      </c>
      <c r="H45" s="18">
        <v>9</v>
      </c>
      <c r="I45" s="18">
        <v>8</v>
      </c>
      <c r="J45" s="18">
        <v>0</v>
      </c>
      <c r="K45" s="18">
        <v>7</v>
      </c>
      <c r="L45" s="19">
        <f t="shared" si="1"/>
        <v>41</v>
      </c>
    </row>
    <row r="46" spans="1:12" x14ac:dyDescent="0.25">
      <c r="A46" s="13" t="s">
        <v>211</v>
      </c>
      <c r="B46" s="17" t="s">
        <v>158</v>
      </c>
      <c r="C46" s="17" t="s">
        <v>159</v>
      </c>
      <c r="D46" s="17" t="s">
        <v>21</v>
      </c>
      <c r="E46" s="17" t="s">
        <v>22</v>
      </c>
      <c r="F46" s="18">
        <v>8</v>
      </c>
      <c r="G46" s="18">
        <v>7</v>
      </c>
      <c r="H46" s="18">
        <v>9</v>
      </c>
      <c r="I46" s="18">
        <v>8.5</v>
      </c>
      <c r="J46" s="18">
        <v>1.5</v>
      </c>
      <c r="K46" s="18">
        <v>7</v>
      </c>
      <c r="L46" s="19">
        <f t="shared" si="1"/>
        <v>41</v>
      </c>
    </row>
    <row r="47" spans="1:12" x14ac:dyDescent="0.25">
      <c r="A47" s="13" t="s">
        <v>211</v>
      </c>
      <c r="B47" s="17" t="s">
        <v>136</v>
      </c>
      <c r="C47" s="17" t="s">
        <v>137</v>
      </c>
      <c r="D47" s="17" t="s">
        <v>6</v>
      </c>
      <c r="E47" s="17" t="s">
        <v>7</v>
      </c>
      <c r="F47" s="18">
        <v>8</v>
      </c>
      <c r="G47" s="18">
        <v>9</v>
      </c>
      <c r="H47" s="18">
        <v>6</v>
      </c>
      <c r="I47" s="18">
        <v>9</v>
      </c>
      <c r="J47" s="18">
        <v>0</v>
      </c>
      <c r="K47" s="18">
        <v>9</v>
      </c>
      <c r="L47" s="19">
        <f t="shared" si="1"/>
        <v>41</v>
      </c>
    </row>
    <row r="48" spans="1:12" x14ac:dyDescent="0.25">
      <c r="A48" s="13" t="s">
        <v>212</v>
      </c>
      <c r="B48" s="17" t="s">
        <v>109</v>
      </c>
      <c r="C48" s="17" t="s">
        <v>110</v>
      </c>
      <c r="D48" s="17" t="s">
        <v>21</v>
      </c>
      <c r="E48" s="17" t="s">
        <v>111</v>
      </c>
      <c r="F48" s="18">
        <v>8</v>
      </c>
      <c r="G48" s="18">
        <v>9</v>
      </c>
      <c r="H48" s="18">
        <v>4</v>
      </c>
      <c r="I48" s="18">
        <v>5</v>
      </c>
      <c r="J48" s="18">
        <v>5</v>
      </c>
      <c r="K48" s="18">
        <v>9</v>
      </c>
      <c r="L48" s="19">
        <f t="shared" si="1"/>
        <v>40</v>
      </c>
    </row>
    <row r="49" spans="1:12" x14ac:dyDescent="0.25">
      <c r="A49" s="13" t="s">
        <v>212</v>
      </c>
      <c r="B49" s="17" t="s">
        <v>52</v>
      </c>
      <c r="C49" s="17" t="s">
        <v>53</v>
      </c>
      <c r="D49" s="17" t="s">
        <v>15</v>
      </c>
      <c r="E49" s="17" t="s">
        <v>16</v>
      </c>
      <c r="F49" s="18">
        <v>7.5</v>
      </c>
      <c r="G49" s="18">
        <v>8.5</v>
      </c>
      <c r="H49" s="18">
        <v>9</v>
      </c>
      <c r="I49" s="18">
        <v>9</v>
      </c>
      <c r="J49" s="18">
        <v>0</v>
      </c>
      <c r="K49" s="18">
        <v>6</v>
      </c>
      <c r="L49" s="19">
        <f t="shared" si="1"/>
        <v>40</v>
      </c>
    </row>
    <row r="50" spans="1:12" x14ac:dyDescent="0.25">
      <c r="A50" s="13" t="s">
        <v>212</v>
      </c>
      <c r="B50" s="17" t="s">
        <v>75</v>
      </c>
      <c r="C50" s="17" t="s">
        <v>76</v>
      </c>
      <c r="D50" s="17" t="s">
        <v>21</v>
      </c>
      <c r="E50" s="17" t="s">
        <v>47</v>
      </c>
      <c r="F50" s="18">
        <v>7.5</v>
      </c>
      <c r="G50" s="18">
        <v>9</v>
      </c>
      <c r="H50" s="18">
        <v>7.5</v>
      </c>
      <c r="I50" s="18">
        <v>10.5</v>
      </c>
      <c r="J50" s="18">
        <v>0.5</v>
      </c>
      <c r="K50" s="18">
        <v>5</v>
      </c>
      <c r="L50" s="19">
        <f t="shared" si="1"/>
        <v>40</v>
      </c>
    </row>
    <row r="51" spans="1:12" x14ac:dyDescent="0.25">
      <c r="A51" s="13" t="s">
        <v>213</v>
      </c>
      <c r="B51" s="17" t="s">
        <v>164</v>
      </c>
      <c r="C51" s="17" t="s">
        <v>165</v>
      </c>
      <c r="D51" s="17" t="s">
        <v>166</v>
      </c>
      <c r="E51" s="17" t="s">
        <v>167</v>
      </c>
      <c r="F51" s="18">
        <v>5</v>
      </c>
      <c r="G51" s="18">
        <v>8</v>
      </c>
      <c r="H51" s="18">
        <v>8</v>
      </c>
      <c r="I51" s="18">
        <v>8</v>
      </c>
      <c r="J51" s="18">
        <v>3.5</v>
      </c>
      <c r="K51" s="18">
        <v>7</v>
      </c>
      <c r="L51" s="19">
        <f t="shared" si="1"/>
        <v>39.5</v>
      </c>
    </row>
    <row r="52" spans="1:12" x14ac:dyDescent="0.25">
      <c r="A52" s="13" t="s">
        <v>213</v>
      </c>
      <c r="B52" s="17" t="s">
        <v>35</v>
      </c>
      <c r="C52" s="17" t="s">
        <v>36</v>
      </c>
      <c r="D52" s="17" t="s">
        <v>21</v>
      </c>
      <c r="E52" s="17" t="s">
        <v>22</v>
      </c>
      <c r="F52" s="18">
        <v>7.5</v>
      </c>
      <c r="G52" s="18">
        <v>5.5</v>
      </c>
      <c r="H52" s="18">
        <v>6.5</v>
      </c>
      <c r="I52" s="18">
        <v>9.5</v>
      </c>
      <c r="J52" s="18">
        <v>4.5</v>
      </c>
      <c r="K52" s="18">
        <v>6</v>
      </c>
      <c r="L52" s="19">
        <f t="shared" si="1"/>
        <v>39.5</v>
      </c>
    </row>
    <row r="53" spans="1:12" x14ac:dyDescent="0.25">
      <c r="A53" s="13" t="s">
        <v>213</v>
      </c>
      <c r="B53" s="17" t="s">
        <v>13</v>
      </c>
      <c r="C53" s="17" t="s">
        <v>14</v>
      </c>
      <c r="D53" s="17" t="s">
        <v>15</v>
      </c>
      <c r="E53" s="17" t="s">
        <v>16</v>
      </c>
      <c r="F53" s="18">
        <v>8</v>
      </c>
      <c r="G53" s="18">
        <v>9</v>
      </c>
      <c r="H53" s="18">
        <v>8</v>
      </c>
      <c r="I53" s="18">
        <v>9.5</v>
      </c>
      <c r="J53" s="18">
        <v>0</v>
      </c>
      <c r="K53" s="18">
        <v>5</v>
      </c>
      <c r="L53" s="19">
        <f t="shared" si="1"/>
        <v>39.5</v>
      </c>
    </row>
    <row r="54" spans="1:12" x14ac:dyDescent="0.25">
      <c r="A54" s="13" t="s">
        <v>194</v>
      </c>
      <c r="B54" s="17" t="s">
        <v>85</v>
      </c>
      <c r="C54" s="17" t="s">
        <v>86</v>
      </c>
      <c r="D54" s="17" t="s">
        <v>6</v>
      </c>
      <c r="E54" s="17" t="s">
        <v>7</v>
      </c>
      <c r="F54" s="18">
        <v>8</v>
      </c>
      <c r="G54" s="18">
        <v>10</v>
      </c>
      <c r="H54" s="18">
        <v>6.5</v>
      </c>
      <c r="I54" s="18">
        <v>4.5</v>
      </c>
      <c r="J54" s="18">
        <v>3</v>
      </c>
      <c r="K54" s="18">
        <v>7</v>
      </c>
      <c r="L54" s="19">
        <f t="shared" si="1"/>
        <v>39</v>
      </c>
    </row>
    <row r="55" spans="1:12" x14ac:dyDescent="0.25">
      <c r="A55" s="13" t="s">
        <v>214</v>
      </c>
      <c r="B55" s="17" t="s">
        <v>48</v>
      </c>
      <c r="C55" s="17" t="s">
        <v>49</v>
      </c>
      <c r="D55" s="17" t="s">
        <v>21</v>
      </c>
      <c r="E55" s="17" t="s">
        <v>47</v>
      </c>
      <c r="F55" s="18">
        <v>7</v>
      </c>
      <c r="G55" s="18">
        <v>10</v>
      </c>
      <c r="H55" s="18">
        <v>4</v>
      </c>
      <c r="I55" s="18">
        <v>10.5</v>
      </c>
      <c r="J55" s="18">
        <v>2</v>
      </c>
      <c r="K55" s="18">
        <v>5</v>
      </c>
      <c r="L55" s="19">
        <f t="shared" si="1"/>
        <v>38.5</v>
      </c>
    </row>
    <row r="56" spans="1:12" x14ac:dyDescent="0.25">
      <c r="A56" s="13" t="s">
        <v>214</v>
      </c>
      <c r="B56" s="17" t="s">
        <v>23</v>
      </c>
      <c r="C56" s="17" t="s">
        <v>24</v>
      </c>
      <c r="D56" s="17" t="s">
        <v>21</v>
      </c>
      <c r="E56" s="17" t="s">
        <v>22</v>
      </c>
      <c r="F56" s="18">
        <v>9</v>
      </c>
      <c r="G56" s="18">
        <v>7</v>
      </c>
      <c r="H56" s="18">
        <v>7.5</v>
      </c>
      <c r="I56" s="18">
        <v>8.5</v>
      </c>
      <c r="J56" s="18">
        <v>1.5</v>
      </c>
      <c r="K56" s="18">
        <v>5</v>
      </c>
      <c r="L56" s="19">
        <f t="shared" si="1"/>
        <v>38.5</v>
      </c>
    </row>
    <row r="57" spans="1:12" x14ac:dyDescent="0.25">
      <c r="A57" s="13" t="s">
        <v>214</v>
      </c>
      <c r="B57" s="17" t="s">
        <v>144</v>
      </c>
      <c r="C57" s="17" t="s">
        <v>145</v>
      </c>
      <c r="D57" s="17" t="s">
        <v>21</v>
      </c>
      <c r="E57" s="17" t="s">
        <v>47</v>
      </c>
      <c r="F57" s="18">
        <v>7</v>
      </c>
      <c r="G57" s="18">
        <v>9</v>
      </c>
      <c r="H57" s="18">
        <v>7.5</v>
      </c>
      <c r="I57" s="18">
        <v>10</v>
      </c>
      <c r="J57" s="18">
        <v>0</v>
      </c>
      <c r="K57" s="18">
        <v>5</v>
      </c>
      <c r="L57" s="19">
        <f t="shared" si="1"/>
        <v>38.5</v>
      </c>
    </row>
    <row r="58" spans="1:12" x14ac:dyDescent="0.25">
      <c r="A58" s="13" t="s">
        <v>214</v>
      </c>
      <c r="B58" s="17" t="s">
        <v>118</v>
      </c>
      <c r="C58" s="17" t="s">
        <v>119</v>
      </c>
      <c r="D58" s="17" t="s">
        <v>120</v>
      </c>
      <c r="E58" s="17" t="s">
        <v>121</v>
      </c>
      <c r="F58" s="18">
        <v>7</v>
      </c>
      <c r="G58" s="18">
        <v>9</v>
      </c>
      <c r="H58" s="18">
        <v>9</v>
      </c>
      <c r="I58" s="18">
        <v>9</v>
      </c>
      <c r="J58" s="18">
        <v>0.5</v>
      </c>
      <c r="K58" s="18">
        <v>4</v>
      </c>
      <c r="L58" s="19">
        <f t="shared" si="1"/>
        <v>38.5</v>
      </c>
    </row>
    <row r="59" spans="1:12" x14ac:dyDescent="0.25">
      <c r="A59" s="13" t="s">
        <v>215</v>
      </c>
      <c r="B59" s="17" t="s">
        <v>130</v>
      </c>
      <c r="C59" s="17" t="s">
        <v>133</v>
      </c>
      <c r="D59" s="17" t="s">
        <v>21</v>
      </c>
      <c r="E59" s="17" t="s">
        <v>47</v>
      </c>
      <c r="F59" s="18">
        <v>8.5</v>
      </c>
      <c r="G59" s="18">
        <v>10</v>
      </c>
      <c r="H59" s="18">
        <v>4.5</v>
      </c>
      <c r="I59" s="18">
        <v>10</v>
      </c>
      <c r="J59" s="18">
        <v>0</v>
      </c>
      <c r="K59" s="18">
        <v>5</v>
      </c>
      <c r="L59" s="19">
        <f t="shared" si="1"/>
        <v>38</v>
      </c>
    </row>
    <row r="60" spans="1:12" x14ac:dyDescent="0.25">
      <c r="A60" s="13" t="s">
        <v>215</v>
      </c>
      <c r="B60" s="17" t="s">
        <v>122</v>
      </c>
      <c r="C60" s="17" t="s">
        <v>123</v>
      </c>
      <c r="D60" s="17" t="s">
        <v>6</v>
      </c>
      <c r="E60" s="17" t="s">
        <v>7</v>
      </c>
      <c r="F60" s="18">
        <v>6</v>
      </c>
      <c r="G60" s="18">
        <v>8</v>
      </c>
      <c r="H60" s="18">
        <v>9</v>
      </c>
      <c r="I60" s="18">
        <v>10</v>
      </c>
      <c r="J60" s="18">
        <v>1</v>
      </c>
      <c r="K60" s="18">
        <v>4</v>
      </c>
      <c r="L60" s="19">
        <f t="shared" si="1"/>
        <v>38</v>
      </c>
    </row>
    <row r="61" spans="1:12" x14ac:dyDescent="0.25">
      <c r="A61" s="13" t="s">
        <v>216</v>
      </c>
      <c r="B61" s="17" t="s">
        <v>130</v>
      </c>
      <c r="C61" s="17" t="s">
        <v>132</v>
      </c>
      <c r="D61" s="17" t="s">
        <v>21</v>
      </c>
      <c r="E61" s="17" t="s">
        <v>22</v>
      </c>
      <c r="F61" s="18">
        <v>6</v>
      </c>
      <c r="G61" s="18">
        <v>9</v>
      </c>
      <c r="H61" s="18">
        <v>6.5</v>
      </c>
      <c r="I61" s="18">
        <v>10</v>
      </c>
      <c r="J61" s="18">
        <v>0</v>
      </c>
      <c r="K61" s="18">
        <v>6</v>
      </c>
      <c r="L61" s="19">
        <f t="shared" si="1"/>
        <v>37.5</v>
      </c>
    </row>
    <row r="62" spans="1:12" x14ac:dyDescent="0.25">
      <c r="A62" s="13" t="s">
        <v>216</v>
      </c>
      <c r="B62" s="17" t="s">
        <v>50</v>
      </c>
      <c r="C62" s="17" t="s">
        <v>51</v>
      </c>
      <c r="D62" s="17" t="s">
        <v>21</v>
      </c>
      <c r="E62" s="17" t="s">
        <v>47</v>
      </c>
      <c r="F62" s="18">
        <v>7</v>
      </c>
      <c r="G62" s="18">
        <v>7.5</v>
      </c>
      <c r="H62" s="18">
        <v>7</v>
      </c>
      <c r="I62" s="18">
        <v>8.5</v>
      </c>
      <c r="J62" s="18">
        <v>1.5</v>
      </c>
      <c r="K62" s="18">
        <v>6</v>
      </c>
      <c r="L62" s="19">
        <f t="shared" si="1"/>
        <v>37.5</v>
      </c>
    </row>
    <row r="63" spans="1:12" x14ac:dyDescent="0.25">
      <c r="A63" s="13" t="s">
        <v>216</v>
      </c>
      <c r="B63" s="17" t="s">
        <v>91</v>
      </c>
      <c r="C63" s="17" t="s">
        <v>92</v>
      </c>
      <c r="D63" s="17" t="s">
        <v>15</v>
      </c>
      <c r="E63" s="17" t="s">
        <v>16</v>
      </c>
      <c r="F63" s="18">
        <v>9</v>
      </c>
      <c r="G63" s="18">
        <v>8</v>
      </c>
      <c r="H63" s="18">
        <v>8.5</v>
      </c>
      <c r="I63" s="18">
        <v>7</v>
      </c>
      <c r="J63" s="18">
        <v>0</v>
      </c>
      <c r="K63" s="18">
        <v>5</v>
      </c>
      <c r="L63" s="19">
        <f t="shared" si="1"/>
        <v>37.5</v>
      </c>
    </row>
    <row r="64" spans="1:12" x14ac:dyDescent="0.25">
      <c r="A64" s="13" t="s">
        <v>216</v>
      </c>
      <c r="B64" s="17" t="s">
        <v>152</v>
      </c>
      <c r="C64" s="17" t="s">
        <v>153</v>
      </c>
      <c r="D64" s="17" t="s">
        <v>21</v>
      </c>
      <c r="E64" s="17" t="s">
        <v>22</v>
      </c>
      <c r="F64" s="18">
        <v>5.5</v>
      </c>
      <c r="G64" s="18">
        <v>8</v>
      </c>
      <c r="H64" s="18">
        <v>8</v>
      </c>
      <c r="I64" s="18">
        <v>9</v>
      </c>
      <c r="J64" s="18">
        <v>2</v>
      </c>
      <c r="K64" s="18">
        <v>5</v>
      </c>
      <c r="L64" s="19">
        <f t="shared" si="1"/>
        <v>37.5</v>
      </c>
    </row>
    <row r="65" spans="1:12" x14ac:dyDescent="0.25">
      <c r="A65" s="13" t="s">
        <v>217</v>
      </c>
      <c r="B65" s="17" t="s">
        <v>39</v>
      </c>
      <c r="C65" s="17" t="s">
        <v>40</v>
      </c>
      <c r="D65" s="17" t="s">
        <v>21</v>
      </c>
      <c r="E65" s="17" t="s">
        <v>22</v>
      </c>
      <c r="F65" s="18">
        <v>7</v>
      </c>
      <c r="G65" s="18">
        <v>7</v>
      </c>
      <c r="H65" s="18">
        <v>8</v>
      </c>
      <c r="I65" s="18">
        <v>6.5</v>
      </c>
      <c r="J65" s="18">
        <v>4</v>
      </c>
      <c r="K65" s="18">
        <v>4</v>
      </c>
      <c r="L65" s="19">
        <f t="shared" si="1"/>
        <v>36.5</v>
      </c>
    </row>
    <row r="66" spans="1:12" x14ac:dyDescent="0.25">
      <c r="A66" s="13" t="s">
        <v>217</v>
      </c>
      <c r="B66" s="17" t="s">
        <v>62</v>
      </c>
      <c r="C66" s="17" t="s">
        <v>63</v>
      </c>
      <c r="D66" s="17" t="s">
        <v>6</v>
      </c>
      <c r="E66" s="17" t="s">
        <v>7</v>
      </c>
      <c r="F66" s="18">
        <v>7</v>
      </c>
      <c r="G66" s="18">
        <v>8</v>
      </c>
      <c r="H66" s="18">
        <v>4</v>
      </c>
      <c r="I66" s="18">
        <v>7</v>
      </c>
      <c r="J66" s="18">
        <v>3.5</v>
      </c>
      <c r="K66" s="18">
        <v>7</v>
      </c>
      <c r="L66" s="19">
        <f t="shared" si="1"/>
        <v>36.5</v>
      </c>
    </row>
    <row r="67" spans="1:12" x14ac:dyDescent="0.25">
      <c r="A67" s="13" t="s">
        <v>195</v>
      </c>
      <c r="B67" s="17" t="s">
        <v>19</v>
      </c>
      <c r="C67" s="17" t="s">
        <v>20</v>
      </c>
      <c r="D67" s="17" t="s">
        <v>21</v>
      </c>
      <c r="E67" s="17" t="s">
        <v>22</v>
      </c>
      <c r="F67" s="18">
        <v>6.5</v>
      </c>
      <c r="G67" s="18">
        <v>8</v>
      </c>
      <c r="H67" s="18">
        <v>6</v>
      </c>
      <c r="I67" s="18">
        <v>4.5</v>
      </c>
      <c r="J67" s="18">
        <v>4</v>
      </c>
      <c r="K67" s="18">
        <v>7</v>
      </c>
      <c r="L67" s="19">
        <f t="shared" si="1"/>
        <v>36</v>
      </c>
    </row>
    <row r="68" spans="1:12" x14ac:dyDescent="0.25">
      <c r="A68" s="13" t="s">
        <v>196</v>
      </c>
      <c r="B68" s="17" t="s">
        <v>37</v>
      </c>
      <c r="C68" s="17" t="s">
        <v>38</v>
      </c>
      <c r="D68" s="17" t="s">
        <v>33</v>
      </c>
      <c r="E68" s="17" t="s">
        <v>34</v>
      </c>
      <c r="F68" s="18">
        <v>8.5</v>
      </c>
      <c r="G68" s="18">
        <v>3</v>
      </c>
      <c r="H68" s="18">
        <v>8.5</v>
      </c>
      <c r="I68" s="18">
        <v>9</v>
      </c>
      <c r="J68" s="18">
        <v>1.5</v>
      </c>
      <c r="K68" s="18">
        <v>5</v>
      </c>
      <c r="L68" s="19">
        <f t="shared" si="1"/>
        <v>35.5</v>
      </c>
    </row>
    <row r="69" spans="1:12" x14ac:dyDescent="0.25">
      <c r="A69" s="13" t="s">
        <v>197</v>
      </c>
      <c r="B69" s="17" t="s">
        <v>77</v>
      </c>
      <c r="C69" s="17" t="s">
        <v>78</v>
      </c>
      <c r="D69" s="17" t="s">
        <v>33</v>
      </c>
      <c r="E69" s="17" t="s">
        <v>34</v>
      </c>
      <c r="F69" s="18">
        <v>8</v>
      </c>
      <c r="G69" s="18">
        <v>8</v>
      </c>
      <c r="H69" s="18">
        <v>5.5</v>
      </c>
      <c r="I69" s="18">
        <v>6.5</v>
      </c>
      <c r="J69" s="18">
        <v>1</v>
      </c>
      <c r="K69" s="18">
        <v>6</v>
      </c>
      <c r="L69" s="19">
        <f t="shared" si="1"/>
        <v>35</v>
      </c>
    </row>
    <row r="70" spans="1:12" x14ac:dyDescent="0.25">
      <c r="A70" s="13" t="s">
        <v>198</v>
      </c>
      <c r="B70" s="17" t="s">
        <v>93</v>
      </c>
      <c r="C70" s="17" t="s">
        <v>94</v>
      </c>
      <c r="D70" s="17" t="s">
        <v>15</v>
      </c>
      <c r="E70" s="17" t="s">
        <v>16</v>
      </c>
      <c r="F70" s="18">
        <v>7.5</v>
      </c>
      <c r="G70" s="18">
        <v>7</v>
      </c>
      <c r="H70" s="18">
        <v>6</v>
      </c>
      <c r="I70" s="18">
        <v>8</v>
      </c>
      <c r="J70" s="18">
        <v>1</v>
      </c>
      <c r="K70" s="18">
        <v>5</v>
      </c>
      <c r="L70" s="19">
        <f t="shared" ref="L70:L78" si="2">SUM(F70:K70)</f>
        <v>34.5</v>
      </c>
    </row>
    <row r="71" spans="1:12" x14ac:dyDescent="0.25">
      <c r="A71" s="13" t="s">
        <v>218</v>
      </c>
      <c r="B71" s="17" t="s">
        <v>8</v>
      </c>
      <c r="C71" s="17" t="s">
        <v>9</v>
      </c>
      <c r="D71" s="17" t="s">
        <v>6</v>
      </c>
      <c r="E71" s="17" t="s">
        <v>10</v>
      </c>
      <c r="F71" s="18">
        <v>5.5</v>
      </c>
      <c r="G71" s="18">
        <v>10</v>
      </c>
      <c r="H71" s="18">
        <v>4</v>
      </c>
      <c r="I71" s="18">
        <v>9.5</v>
      </c>
      <c r="J71" s="18">
        <v>0</v>
      </c>
      <c r="K71" s="18">
        <v>5</v>
      </c>
      <c r="L71" s="19">
        <f t="shared" si="2"/>
        <v>34</v>
      </c>
    </row>
    <row r="72" spans="1:12" x14ac:dyDescent="0.25">
      <c r="A72" s="13" t="s">
        <v>218</v>
      </c>
      <c r="B72" s="17" t="s">
        <v>128</v>
      </c>
      <c r="C72" s="17" t="s">
        <v>129</v>
      </c>
      <c r="D72" s="17" t="s">
        <v>6</v>
      </c>
      <c r="E72" s="17" t="s">
        <v>7</v>
      </c>
      <c r="F72" s="18">
        <v>7</v>
      </c>
      <c r="G72" s="18">
        <v>7</v>
      </c>
      <c r="H72" s="18">
        <v>4</v>
      </c>
      <c r="I72" s="18">
        <v>8.5</v>
      </c>
      <c r="J72" s="18">
        <v>1.5</v>
      </c>
      <c r="K72" s="18">
        <v>6</v>
      </c>
      <c r="L72" s="19">
        <f t="shared" si="2"/>
        <v>34</v>
      </c>
    </row>
    <row r="73" spans="1:12" x14ac:dyDescent="0.25">
      <c r="A73" s="13" t="s">
        <v>218</v>
      </c>
      <c r="B73" s="17" t="s">
        <v>146</v>
      </c>
      <c r="C73" s="17" t="s">
        <v>147</v>
      </c>
      <c r="D73" s="17" t="s">
        <v>15</v>
      </c>
      <c r="E73" s="17" t="s">
        <v>16</v>
      </c>
      <c r="F73" s="18">
        <v>7</v>
      </c>
      <c r="G73" s="18">
        <v>9</v>
      </c>
      <c r="H73" s="18">
        <v>4</v>
      </c>
      <c r="I73" s="18">
        <v>9</v>
      </c>
      <c r="J73" s="18">
        <v>0</v>
      </c>
      <c r="K73" s="18">
        <v>5</v>
      </c>
      <c r="L73" s="19">
        <f t="shared" si="2"/>
        <v>34</v>
      </c>
    </row>
    <row r="74" spans="1:12" x14ac:dyDescent="0.25">
      <c r="A74" s="13" t="s">
        <v>199</v>
      </c>
      <c r="B74" s="17" t="s">
        <v>66</v>
      </c>
      <c r="C74" s="17" t="s">
        <v>67</v>
      </c>
      <c r="D74" s="17" t="s">
        <v>6</v>
      </c>
      <c r="E74" s="17" t="s">
        <v>10</v>
      </c>
      <c r="F74" s="18">
        <v>8</v>
      </c>
      <c r="G74" s="18">
        <v>9</v>
      </c>
      <c r="H74" s="18">
        <v>5.5</v>
      </c>
      <c r="I74" s="18">
        <v>7</v>
      </c>
      <c r="J74" s="18">
        <v>0</v>
      </c>
      <c r="K74" s="18">
        <v>4</v>
      </c>
      <c r="L74" s="19">
        <f t="shared" si="2"/>
        <v>33.5</v>
      </c>
    </row>
    <row r="75" spans="1:12" x14ac:dyDescent="0.25">
      <c r="A75" s="13" t="s">
        <v>219</v>
      </c>
      <c r="B75" s="17" t="s">
        <v>124</v>
      </c>
      <c r="C75" s="17" t="s">
        <v>125</v>
      </c>
      <c r="D75" s="17" t="s">
        <v>126</v>
      </c>
      <c r="E75" s="17" t="s">
        <v>127</v>
      </c>
      <c r="F75" s="18">
        <v>7</v>
      </c>
      <c r="G75" s="18">
        <v>8</v>
      </c>
      <c r="H75" s="18">
        <v>8</v>
      </c>
      <c r="I75" s="18">
        <v>3.5</v>
      </c>
      <c r="J75" s="18">
        <v>0</v>
      </c>
      <c r="K75" s="18">
        <v>6</v>
      </c>
      <c r="L75" s="19">
        <f t="shared" si="2"/>
        <v>32.5</v>
      </c>
    </row>
    <row r="76" spans="1:12" x14ac:dyDescent="0.25">
      <c r="A76" s="13" t="s">
        <v>219</v>
      </c>
      <c r="B76" s="17" t="s">
        <v>56</v>
      </c>
      <c r="C76" s="17" t="s">
        <v>57</v>
      </c>
      <c r="D76" s="17" t="s">
        <v>58</v>
      </c>
      <c r="E76" s="17" t="s">
        <v>59</v>
      </c>
      <c r="F76" s="18">
        <v>6</v>
      </c>
      <c r="G76" s="18">
        <v>7</v>
      </c>
      <c r="H76" s="18">
        <v>5</v>
      </c>
      <c r="I76" s="18">
        <v>7</v>
      </c>
      <c r="J76" s="18">
        <v>2.5</v>
      </c>
      <c r="K76" s="18">
        <v>5</v>
      </c>
      <c r="L76" s="19">
        <f t="shared" si="2"/>
        <v>32.5</v>
      </c>
    </row>
    <row r="77" spans="1:12" x14ac:dyDescent="0.25">
      <c r="A77" s="13" t="s">
        <v>200</v>
      </c>
      <c r="B77" s="17" t="s">
        <v>114</v>
      </c>
      <c r="C77" s="17" t="s">
        <v>115</v>
      </c>
      <c r="D77" s="17" t="s">
        <v>116</v>
      </c>
      <c r="E77" s="17" t="s">
        <v>117</v>
      </c>
      <c r="F77" s="18">
        <v>7.5</v>
      </c>
      <c r="G77" s="18">
        <v>7</v>
      </c>
      <c r="H77" s="18">
        <v>3.5</v>
      </c>
      <c r="I77" s="18">
        <v>7</v>
      </c>
      <c r="J77" s="18">
        <v>0.5</v>
      </c>
      <c r="K77" s="18">
        <v>6</v>
      </c>
      <c r="L77" s="19">
        <f t="shared" si="2"/>
        <v>31.5</v>
      </c>
    </row>
    <row r="78" spans="1:12" x14ac:dyDescent="0.25">
      <c r="A78" s="13" t="s">
        <v>201</v>
      </c>
      <c r="B78" s="17" t="s">
        <v>148</v>
      </c>
      <c r="C78" s="17" t="s">
        <v>149</v>
      </c>
      <c r="D78" s="17" t="s">
        <v>150</v>
      </c>
      <c r="E78" s="17" t="s">
        <v>151</v>
      </c>
      <c r="F78" s="18">
        <v>5.5</v>
      </c>
      <c r="G78" s="18">
        <v>5</v>
      </c>
      <c r="H78" s="18">
        <v>3.5</v>
      </c>
      <c r="I78" s="18">
        <v>9</v>
      </c>
      <c r="J78" s="18">
        <v>0</v>
      </c>
      <c r="K78" s="18">
        <v>4</v>
      </c>
      <c r="L78" s="19">
        <f t="shared" si="2"/>
        <v>27</v>
      </c>
    </row>
    <row r="79" spans="1:12" x14ac:dyDescent="0.25">
      <c r="A79" s="12"/>
      <c r="B79" s="17" t="s">
        <v>177</v>
      </c>
      <c r="C79" s="17" t="s">
        <v>178</v>
      </c>
      <c r="D79" s="17" t="s">
        <v>21</v>
      </c>
      <c r="E79" s="17" t="s">
        <v>22</v>
      </c>
      <c r="F79" s="37" t="s">
        <v>176</v>
      </c>
      <c r="G79" s="37"/>
      <c r="H79" s="37"/>
      <c r="I79" s="37"/>
      <c r="J79" s="37"/>
      <c r="K79" s="37"/>
      <c r="L79" s="37"/>
    </row>
    <row r="80" spans="1:12" x14ac:dyDescent="0.25">
      <c r="A80" s="12"/>
      <c r="B80" s="17" t="s">
        <v>172</v>
      </c>
      <c r="C80" s="17" t="s">
        <v>173</v>
      </c>
      <c r="D80" s="17" t="s">
        <v>174</v>
      </c>
      <c r="E80" s="17" t="s">
        <v>175</v>
      </c>
      <c r="F80" s="37" t="s">
        <v>176</v>
      </c>
      <c r="G80" s="37"/>
      <c r="H80" s="37"/>
      <c r="I80" s="37"/>
      <c r="J80" s="37"/>
      <c r="K80" s="37"/>
      <c r="L80" s="37"/>
    </row>
    <row r="81" spans="1:12" x14ac:dyDescent="0.25">
      <c r="A81" s="12"/>
      <c r="B81" s="17" t="s">
        <v>179</v>
      </c>
      <c r="C81" s="17" t="s">
        <v>180</v>
      </c>
      <c r="D81" s="17" t="s">
        <v>21</v>
      </c>
      <c r="E81" s="17" t="s">
        <v>22</v>
      </c>
      <c r="F81" s="37" t="s">
        <v>176</v>
      </c>
      <c r="G81" s="37"/>
      <c r="H81" s="37"/>
      <c r="I81" s="37"/>
      <c r="J81" s="37"/>
      <c r="K81" s="37"/>
      <c r="L81" s="37"/>
    </row>
    <row r="83" spans="1:12" x14ac:dyDescent="0.25">
      <c r="A83" s="9" t="s">
        <v>595</v>
      </c>
    </row>
    <row r="84" spans="1:12" x14ac:dyDescent="0.25">
      <c r="A84" s="10"/>
    </row>
    <row r="85" spans="1:12" x14ac:dyDescent="0.25">
      <c r="A85" s="7" t="s">
        <v>47</v>
      </c>
    </row>
    <row r="86" spans="1:12" x14ac:dyDescent="0.25">
      <c r="A86" s="7" t="s">
        <v>596</v>
      </c>
    </row>
    <row r="87" spans="1:12" x14ac:dyDescent="0.25">
      <c r="A87" s="11" t="s">
        <v>597</v>
      </c>
    </row>
  </sheetData>
  <sortState xmlns:xlrd2="http://schemas.microsoft.com/office/spreadsheetml/2017/richdata2" ref="A1:N77">
    <sortCondition descending="1" ref="L1:L77"/>
    <sortCondition ref="C1:C77"/>
  </sortState>
  <mergeCells count="5">
    <mergeCell ref="F79:L79"/>
    <mergeCell ref="F80:L80"/>
    <mergeCell ref="F81:L81"/>
    <mergeCell ref="A2:D2"/>
    <mergeCell ref="F2:L2"/>
  </mergeCells>
  <hyperlinks>
    <hyperlink ref="A87" r:id="rId1" xr:uid="{00000000-0004-0000-0000-000000000000}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zoomScale="85" zoomScaleNormal="85" workbookViewId="0">
      <selection activeCell="H15" sqref="H15"/>
    </sheetView>
  </sheetViews>
  <sheetFormatPr defaultRowHeight="15" x14ac:dyDescent="0.25"/>
  <cols>
    <col min="1" max="1" width="11" style="1" customWidth="1"/>
    <col min="2" max="2" width="21.42578125" customWidth="1"/>
    <col min="3" max="3" width="19" bestFit="1" customWidth="1"/>
    <col min="4" max="4" width="41.28515625" bestFit="1" customWidth="1"/>
    <col min="5" max="5" width="28.42578125" bestFit="1" customWidth="1"/>
    <col min="6" max="9" width="7.7109375" style="2" customWidth="1"/>
    <col min="10" max="11" width="7.7109375" style="3" customWidth="1"/>
    <col min="12" max="12" width="10.7109375" style="4" customWidth="1"/>
  </cols>
  <sheetData>
    <row r="1" spans="1:12" ht="25.5" thickBot="1" x14ac:dyDescent="0.35">
      <c r="A1" s="6" t="s">
        <v>589</v>
      </c>
      <c r="B1" s="7"/>
      <c r="C1" s="7"/>
      <c r="D1" s="7"/>
      <c r="E1" s="7"/>
      <c r="F1" s="7"/>
      <c r="G1" s="7"/>
      <c r="H1" s="7"/>
      <c r="I1" s="7"/>
      <c r="J1" s="7"/>
      <c r="K1"/>
      <c r="L1" s="1"/>
    </row>
    <row r="2" spans="1:12" ht="20.25" customHeight="1" thickBot="1" x14ac:dyDescent="0.3">
      <c r="A2" s="38" t="s">
        <v>590</v>
      </c>
      <c r="B2" s="39"/>
      <c r="C2" s="39"/>
      <c r="D2" s="40"/>
      <c r="E2" s="8"/>
      <c r="F2" s="41" t="s">
        <v>594</v>
      </c>
      <c r="G2" s="42"/>
      <c r="H2" s="42"/>
      <c r="I2" s="42"/>
      <c r="J2" s="42"/>
      <c r="K2" s="42"/>
      <c r="L2" s="42"/>
    </row>
    <row r="3" spans="1:12" ht="15.75" thickBot="1" x14ac:dyDescent="0.3">
      <c r="F3"/>
      <c r="G3"/>
      <c r="H3"/>
      <c r="I3"/>
      <c r="J3"/>
      <c r="K3"/>
      <c r="L3" s="1"/>
    </row>
    <row r="4" spans="1:12" ht="24.95" customHeight="1" x14ac:dyDescent="0.25">
      <c r="A4" s="28" t="s">
        <v>598</v>
      </c>
      <c r="B4" s="27" t="s">
        <v>3</v>
      </c>
      <c r="C4" s="27" t="s">
        <v>599</v>
      </c>
      <c r="D4" s="27" t="s">
        <v>0</v>
      </c>
      <c r="E4" s="27" t="s">
        <v>1</v>
      </c>
      <c r="F4" s="27">
        <v>1</v>
      </c>
      <c r="G4" s="27">
        <v>2</v>
      </c>
      <c r="H4" s="27">
        <v>3</v>
      </c>
      <c r="I4" s="27">
        <v>4</v>
      </c>
      <c r="J4" s="27">
        <v>5</v>
      </c>
      <c r="K4" s="27" t="s">
        <v>601</v>
      </c>
      <c r="L4" s="27" t="s">
        <v>2</v>
      </c>
    </row>
    <row r="5" spans="1:12" x14ac:dyDescent="0.25">
      <c r="A5" s="29"/>
      <c r="B5" s="30"/>
      <c r="C5" s="30"/>
      <c r="D5" s="30"/>
      <c r="E5" s="33" t="s">
        <v>600</v>
      </c>
      <c r="F5" s="34">
        <v>11</v>
      </c>
      <c r="G5" s="34">
        <v>13</v>
      </c>
      <c r="H5" s="34">
        <v>4.5</v>
      </c>
      <c r="I5" s="34">
        <v>10</v>
      </c>
      <c r="J5" s="34">
        <v>11.5</v>
      </c>
      <c r="K5" s="34">
        <v>20</v>
      </c>
      <c r="L5" s="34">
        <v>60</v>
      </c>
    </row>
    <row r="6" spans="1:12" x14ac:dyDescent="0.25">
      <c r="A6" s="13" t="s">
        <v>182</v>
      </c>
      <c r="B6" s="14" t="s">
        <v>222</v>
      </c>
      <c r="C6" s="14" t="s">
        <v>223</v>
      </c>
      <c r="D6" s="14" t="s">
        <v>27</v>
      </c>
      <c r="E6" s="14" t="s">
        <v>28</v>
      </c>
      <c r="F6" s="21">
        <v>9</v>
      </c>
      <c r="G6" s="21">
        <v>12.5</v>
      </c>
      <c r="H6" s="21">
        <v>4.5</v>
      </c>
      <c r="I6" s="21">
        <v>9.5</v>
      </c>
      <c r="J6" s="21">
        <v>11.5</v>
      </c>
      <c r="K6" s="21" t="s">
        <v>224</v>
      </c>
      <c r="L6" s="22">
        <f t="shared" ref="L6:L37" si="0">SUM(F6:J6)+0.5*K6</f>
        <v>50.25</v>
      </c>
    </row>
    <row r="7" spans="1:12" x14ac:dyDescent="0.25">
      <c r="A7" s="23" t="s">
        <v>183</v>
      </c>
      <c r="B7" s="14" t="s">
        <v>70</v>
      </c>
      <c r="C7" s="14" t="s">
        <v>225</v>
      </c>
      <c r="D7" s="14" t="s">
        <v>21</v>
      </c>
      <c r="E7" s="14" t="s">
        <v>22</v>
      </c>
      <c r="F7" s="21">
        <v>9.5</v>
      </c>
      <c r="G7" s="21">
        <v>13</v>
      </c>
      <c r="H7" s="21">
        <v>4.5</v>
      </c>
      <c r="I7" s="21">
        <v>9</v>
      </c>
      <c r="J7" s="21">
        <v>11.5</v>
      </c>
      <c r="K7" s="21" t="s">
        <v>226</v>
      </c>
      <c r="L7" s="22">
        <f t="shared" si="0"/>
        <v>49.5</v>
      </c>
    </row>
    <row r="8" spans="1:12" x14ac:dyDescent="0.25">
      <c r="A8" s="13" t="s">
        <v>184</v>
      </c>
      <c r="B8" s="14" t="s">
        <v>227</v>
      </c>
      <c r="C8" s="14" t="s">
        <v>228</v>
      </c>
      <c r="D8" s="14" t="s">
        <v>6</v>
      </c>
      <c r="E8" s="14" t="s">
        <v>10</v>
      </c>
      <c r="F8" s="21">
        <v>9.5</v>
      </c>
      <c r="G8" s="21">
        <v>13</v>
      </c>
      <c r="H8" s="21">
        <v>3.5</v>
      </c>
      <c r="I8" s="21">
        <v>10</v>
      </c>
      <c r="J8" s="21">
        <v>9.5</v>
      </c>
      <c r="K8" s="21" t="s">
        <v>221</v>
      </c>
      <c r="L8" s="22">
        <f t="shared" si="0"/>
        <v>48.5</v>
      </c>
    </row>
    <row r="9" spans="1:12" x14ac:dyDescent="0.25">
      <c r="A9" s="13" t="s">
        <v>185</v>
      </c>
      <c r="B9" s="14" t="s">
        <v>229</v>
      </c>
      <c r="C9" s="14" t="s">
        <v>230</v>
      </c>
      <c r="D9" s="14" t="s">
        <v>21</v>
      </c>
      <c r="E9" s="14" t="s">
        <v>22</v>
      </c>
      <c r="F9" s="21">
        <v>9</v>
      </c>
      <c r="G9" s="21">
        <v>12.5</v>
      </c>
      <c r="H9" s="21">
        <v>4.5</v>
      </c>
      <c r="I9" s="21">
        <v>9.5</v>
      </c>
      <c r="J9" s="21">
        <v>10</v>
      </c>
      <c r="K9" s="21" t="s">
        <v>231</v>
      </c>
      <c r="L9" s="22">
        <f t="shared" si="0"/>
        <v>48.25</v>
      </c>
    </row>
    <row r="10" spans="1:12" x14ac:dyDescent="0.25">
      <c r="A10" s="13" t="s">
        <v>186</v>
      </c>
      <c r="B10" s="14" t="s">
        <v>232</v>
      </c>
      <c r="C10" s="14" t="s">
        <v>143</v>
      </c>
      <c r="D10" s="14" t="s">
        <v>6</v>
      </c>
      <c r="E10" s="14" t="s">
        <v>10</v>
      </c>
      <c r="F10" s="21">
        <v>8.5</v>
      </c>
      <c r="G10" s="21">
        <v>12.5</v>
      </c>
      <c r="H10" s="21">
        <v>3</v>
      </c>
      <c r="I10" s="21">
        <v>10</v>
      </c>
      <c r="J10" s="21">
        <v>11.5</v>
      </c>
      <c r="K10" s="21" t="s">
        <v>233</v>
      </c>
      <c r="L10" s="22">
        <f t="shared" si="0"/>
        <v>47.25</v>
      </c>
    </row>
    <row r="11" spans="1:12" x14ac:dyDescent="0.25">
      <c r="A11" s="23" t="s">
        <v>234</v>
      </c>
      <c r="B11" s="14" t="s">
        <v>235</v>
      </c>
      <c r="C11" s="14" t="s">
        <v>236</v>
      </c>
      <c r="D11" s="14" t="s">
        <v>21</v>
      </c>
      <c r="E11" s="14" t="s">
        <v>22</v>
      </c>
      <c r="F11" s="21">
        <v>10.5</v>
      </c>
      <c r="G11" s="21">
        <v>10.5</v>
      </c>
      <c r="H11" s="21">
        <v>4</v>
      </c>
      <c r="I11" s="21">
        <v>8.5</v>
      </c>
      <c r="J11" s="21">
        <v>10.5</v>
      </c>
      <c r="K11" s="21" t="s">
        <v>237</v>
      </c>
      <c r="L11" s="22">
        <f t="shared" si="0"/>
        <v>45.25</v>
      </c>
    </row>
    <row r="12" spans="1:12" x14ac:dyDescent="0.25">
      <c r="A12" s="23" t="s">
        <v>234</v>
      </c>
      <c r="B12" s="14" t="s">
        <v>238</v>
      </c>
      <c r="C12" s="14" t="s">
        <v>239</v>
      </c>
      <c r="D12" s="14" t="s">
        <v>21</v>
      </c>
      <c r="E12" s="14" t="s">
        <v>22</v>
      </c>
      <c r="F12" s="21">
        <v>7</v>
      </c>
      <c r="G12" s="21">
        <v>12.5</v>
      </c>
      <c r="H12" s="21">
        <v>4.5</v>
      </c>
      <c r="I12" s="21">
        <v>9.5</v>
      </c>
      <c r="J12" s="21">
        <v>11.5</v>
      </c>
      <c r="K12" s="21" t="s">
        <v>240</v>
      </c>
      <c r="L12" s="22">
        <f t="shared" si="0"/>
        <v>45.25</v>
      </c>
    </row>
    <row r="13" spans="1:12" x14ac:dyDescent="0.25">
      <c r="A13" s="23" t="s">
        <v>234</v>
      </c>
      <c r="B13" s="17" t="s">
        <v>241</v>
      </c>
      <c r="C13" s="17" t="s">
        <v>242</v>
      </c>
      <c r="D13" s="17" t="s">
        <v>6</v>
      </c>
      <c r="E13" s="17" t="s">
        <v>10</v>
      </c>
      <c r="F13" s="24">
        <v>9.5</v>
      </c>
      <c r="G13" s="21">
        <v>13</v>
      </c>
      <c r="H13" s="21">
        <v>4</v>
      </c>
      <c r="I13" s="24">
        <v>10</v>
      </c>
      <c r="J13" s="24">
        <v>7</v>
      </c>
      <c r="K13" s="24" t="s">
        <v>233</v>
      </c>
      <c r="L13" s="25">
        <f t="shared" si="0"/>
        <v>45.25</v>
      </c>
    </row>
    <row r="14" spans="1:12" x14ac:dyDescent="0.25">
      <c r="A14" s="13" t="s">
        <v>243</v>
      </c>
      <c r="B14" s="17" t="s">
        <v>140</v>
      </c>
      <c r="C14" s="17" t="s">
        <v>244</v>
      </c>
      <c r="D14" s="17" t="s">
        <v>6</v>
      </c>
      <c r="E14" s="17" t="s">
        <v>10</v>
      </c>
      <c r="F14" s="24">
        <v>9</v>
      </c>
      <c r="G14" s="21">
        <v>13</v>
      </c>
      <c r="H14" s="21">
        <v>4.5</v>
      </c>
      <c r="I14" s="24">
        <v>10</v>
      </c>
      <c r="J14" s="24">
        <v>5.5</v>
      </c>
      <c r="K14" s="24" t="s">
        <v>245</v>
      </c>
      <c r="L14" s="25">
        <f t="shared" si="0"/>
        <v>44.25</v>
      </c>
    </row>
    <row r="15" spans="1:12" x14ac:dyDescent="0.25">
      <c r="A15" s="23" t="s">
        <v>187</v>
      </c>
      <c r="B15" s="17" t="s">
        <v>246</v>
      </c>
      <c r="C15" s="17" t="s">
        <v>247</v>
      </c>
      <c r="D15" s="17" t="s">
        <v>6</v>
      </c>
      <c r="E15" s="17" t="s">
        <v>10</v>
      </c>
      <c r="F15" s="21">
        <v>9.5</v>
      </c>
      <c r="G15" s="21">
        <v>13</v>
      </c>
      <c r="H15" s="21">
        <v>4.5</v>
      </c>
      <c r="I15" s="21">
        <v>9.5</v>
      </c>
      <c r="J15" s="24">
        <v>5.5</v>
      </c>
      <c r="K15" s="24" t="s">
        <v>226</v>
      </c>
      <c r="L15" s="25">
        <f t="shared" si="0"/>
        <v>44</v>
      </c>
    </row>
    <row r="16" spans="1:12" x14ac:dyDescent="0.25">
      <c r="A16" s="13" t="s">
        <v>248</v>
      </c>
      <c r="B16" s="17" t="s">
        <v>249</v>
      </c>
      <c r="C16" s="17" t="s">
        <v>250</v>
      </c>
      <c r="D16" s="17" t="s">
        <v>58</v>
      </c>
      <c r="E16" s="17" t="s">
        <v>59</v>
      </c>
      <c r="F16" s="24">
        <v>6</v>
      </c>
      <c r="G16" s="21">
        <v>12</v>
      </c>
      <c r="H16" s="21">
        <v>4</v>
      </c>
      <c r="I16" s="24">
        <v>9</v>
      </c>
      <c r="J16" s="24">
        <v>11.5</v>
      </c>
      <c r="K16" s="35" t="s">
        <v>237</v>
      </c>
      <c r="L16" s="25">
        <f t="shared" si="0"/>
        <v>43.75</v>
      </c>
    </row>
    <row r="17" spans="1:12" x14ac:dyDescent="0.25">
      <c r="A17" s="13" t="s">
        <v>251</v>
      </c>
      <c r="B17" s="17" t="s">
        <v>252</v>
      </c>
      <c r="C17" s="17" t="s">
        <v>253</v>
      </c>
      <c r="D17" s="17" t="s">
        <v>15</v>
      </c>
      <c r="E17" s="17" t="s">
        <v>16</v>
      </c>
      <c r="F17" s="21">
        <v>10</v>
      </c>
      <c r="G17" s="21">
        <v>13</v>
      </c>
      <c r="H17" s="21">
        <v>4.5</v>
      </c>
      <c r="I17" s="21">
        <v>9</v>
      </c>
      <c r="J17" s="24">
        <v>4.5</v>
      </c>
      <c r="K17" s="35" t="s">
        <v>245</v>
      </c>
      <c r="L17" s="25">
        <f t="shared" si="0"/>
        <v>43.25</v>
      </c>
    </row>
    <row r="18" spans="1:12" x14ac:dyDescent="0.25">
      <c r="A18" s="13" t="s">
        <v>204</v>
      </c>
      <c r="B18" s="17" t="s">
        <v>254</v>
      </c>
      <c r="C18" s="17" t="s">
        <v>255</v>
      </c>
      <c r="D18" s="17" t="s">
        <v>21</v>
      </c>
      <c r="E18" s="17" t="s">
        <v>22</v>
      </c>
      <c r="F18" s="24">
        <v>8</v>
      </c>
      <c r="G18" s="21">
        <v>11.5</v>
      </c>
      <c r="H18" s="21">
        <v>4</v>
      </c>
      <c r="I18" s="24">
        <v>9.5</v>
      </c>
      <c r="J18" s="24">
        <v>9.5</v>
      </c>
      <c r="K18" s="35" t="s">
        <v>256</v>
      </c>
      <c r="L18" s="25">
        <f t="shared" si="0"/>
        <v>43</v>
      </c>
    </row>
    <row r="19" spans="1:12" x14ac:dyDescent="0.25">
      <c r="A19" s="13" t="s">
        <v>204</v>
      </c>
      <c r="B19" s="17" t="s">
        <v>257</v>
      </c>
      <c r="C19" s="17" t="s">
        <v>258</v>
      </c>
      <c r="D19" s="17" t="s">
        <v>6</v>
      </c>
      <c r="E19" s="17" t="s">
        <v>10</v>
      </c>
      <c r="F19" s="24">
        <v>7</v>
      </c>
      <c r="G19" s="21">
        <v>12</v>
      </c>
      <c r="H19" s="21">
        <v>3.5</v>
      </c>
      <c r="I19" s="24">
        <v>9.5</v>
      </c>
      <c r="J19" s="24">
        <v>11</v>
      </c>
      <c r="K19" s="35" t="s">
        <v>259</v>
      </c>
      <c r="L19" s="25">
        <f t="shared" si="0"/>
        <v>43</v>
      </c>
    </row>
    <row r="20" spans="1:12" x14ac:dyDescent="0.25">
      <c r="A20" s="13" t="s">
        <v>260</v>
      </c>
      <c r="B20" s="17" t="s">
        <v>136</v>
      </c>
      <c r="C20" s="17" t="s">
        <v>261</v>
      </c>
      <c r="D20" s="17" t="s">
        <v>6</v>
      </c>
      <c r="E20" s="17" t="s">
        <v>10</v>
      </c>
      <c r="F20" s="24">
        <v>9</v>
      </c>
      <c r="G20" s="21">
        <v>13</v>
      </c>
      <c r="H20" s="21">
        <v>0.5</v>
      </c>
      <c r="I20" s="24">
        <v>7.5</v>
      </c>
      <c r="J20" s="24">
        <v>11.5</v>
      </c>
      <c r="K20" s="35" t="s">
        <v>256</v>
      </c>
      <c r="L20" s="25">
        <f t="shared" si="0"/>
        <v>42</v>
      </c>
    </row>
    <row r="21" spans="1:12" x14ac:dyDescent="0.25">
      <c r="A21" s="13" t="s">
        <v>262</v>
      </c>
      <c r="B21" s="17" t="s">
        <v>263</v>
      </c>
      <c r="C21" s="17" t="s">
        <v>264</v>
      </c>
      <c r="D21" s="17" t="s">
        <v>15</v>
      </c>
      <c r="E21" s="17" t="s">
        <v>16</v>
      </c>
      <c r="F21" s="24">
        <v>9</v>
      </c>
      <c r="G21" s="21">
        <v>13</v>
      </c>
      <c r="H21" s="21">
        <v>3.5</v>
      </c>
      <c r="I21" s="24">
        <v>9</v>
      </c>
      <c r="J21" s="24">
        <v>5.5</v>
      </c>
      <c r="K21" s="35" t="s">
        <v>233</v>
      </c>
      <c r="L21" s="25">
        <f t="shared" si="0"/>
        <v>41.75</v>
      </c>
    </row>
    <row r="22" spans="1:12" x14ac:dyDescent="0.25">
      <c r="A22" s="13" t="s">
        <v>265</v>
      </c>
      <c r="B22" s="17" t="s">
        <v>266</v>
      </c>
      <c r="C22" s="17" t="s">
        <v>267</v>
      </c>
      <c r="D22" s="17" t="s">
        <v>21</v>
      </c>
      <c r="E22" s="17" t="s">
        <v>22</v>
      </c>
      <c r="F22" s="24">
        <v>7</v>
      </c>
      <c r="G22" s="21">
        <v>12.5</v>
      </c>
      <c r="H22" s="21">
        <v>3.5</v>
      </c>
      <c r="I22" s="24">
        <v>9.5</v>
      </c>
      <c r="J22" s="24">
        <v>8.5</v>
      </c>
      <c r="K22" s="35" t="s">
        <v>256</v>
      </c>
      <c r="L22" s="25">
        <f t="shared" si="0"/>
        <v>41.5</v>
      </c>
    </row>
    <row r="23" spans="1:12" x14ac:dyDescent="0.25">
      <c r="A23" s="13" t="s">
        <v>265</v>
      </c>
      <c r="B23" s="17" t="s">
        <v>87</v>
      </c>
      <c r="C23" s="17" t="s">
        <v>268</v>
      </c>
      <c r="D23" s="17" t="s">
        <v>21</v>
      </c>
      <c r="E23" s="17" t="s">
        <v>22</v>
      </c>
      <c r="F23" s="21">
        <v>8.5</v>
      </c>
      <c r="G23" s="21">
        <v>12.5</v>
      </c>
      <c r="H23" s="21">
        <v>3</v>
      </c>
      <c r="I23" s="21">
        <v>7</v>
      </c>
      <c r="J23" s="24">
        <v>9.5</v>
      </c>
      <c r="K23" s="35" t="s">
        <v>269</v>
      </c>
      <c r="L23" s="25">
        <f t="shared" si="0"/>
        <v>41.5</v>
      </c>
    </row>
    <row r="24" spans="1:12" x14ac:dyDescent="0.25">
      <c r="A24" s="13" t="s">
        <v>265</v>
      </c>
      <c r="B24" s="17" t="s">
        <v>270</v>
      </c>
      <c r="C24" s="17" t="s">
        <v>271</v>
      </c>
      <c r="D24" s="17" t="s">
        <v>6</v>
      </c>
      <c r="E24" s="17" t="s">
        <v>10</v>
      </c>
      <c r="F24" s="21">
        <v>5</v>
      </c>
      <c r="G24" s="21">
        <v>13</v>
      </c>
      <c r="H24" s="21">
        <v>2.5</v>
      </c>
      <c r="I24" s="21">
        <v>10</v>
      </c>
      <c r="J24" s="24">
        <v>10</v>
      </c>
      <c r="K24" s="35" t="s">
        <v>269</v>
      </c>
      <c r="L24" s="25">
        <f t="shared" si="0"/>
        <v>41.5</v>
      </c>
    </row>
    <row r="25" spans="1:12" x14ac:dyDescent="0.25">
      <c r="A25" s="13" t="s">
        <v>265</v>
      </c>
      <c r="B25" s="17" t="s">
        <v>272</v>
      </c>
      <c r="C25" s="17" t="s">
        <v>273</v>
      </c>
      <c r="D25" s="17" t="s">
        <v>6</v>
      </c>
      <c r="E25" s="17" t="s">
        <v>10</v>
      </c>
      <c r="F25" s="21">
        <v>8.5</v>
      </c>
      <c r="G25" s="21">
        <v>13</v>
      </c>
      <c r="H25" s="21">
        <v>4</v>
      </c>
      <c r="I25" s="21">
        <v>10</v>
      </c>
      <c r="J25" s="24">
        <v>3</v>
      </c>
      <c r="K25" s="35" t="s">
        <v>221</v>
      </c>
      <c r="L25" s="25">
        <f t="shared" si="0"/>
        <v>41.5</v>
      </c>
    </row>
    <row r="26" spans="1:12" x14ac:dyDescent="0.25">
      <c r="A26" s="13" t="s">
        <v>191</v>
      </c>
      <c r="B26" s="17" t="s">
        <v>274</v>
      </c>
      <c r="C26" s="17" t="s">
        <v>275</v>
      </c>
      <c r="D26" s="17" t="s">
        <v>276</v>
      </c>
      <c r="E26" s="17" t="s">
        <v>277</v>
      </c>
      <c r="F26" s="21">
        <v>7</v>
      </c>
      <c r="G26" s="21">
        <v>12.5</v>
      </c>
      <c r="H26" s="21">
        <v>4.5</v>
      </c>
      <c r="I26" s="21">
        <v>9.5</v>
      </c>
      <c r="J26" s="24">
        <v>6.5</v>
      </c>
      <c r="K26" s="35" t="s">
        <v>269</v>
      </c>
      <c r="L26" s="25">
        <f t="shared" si="0"/>
        <v>41</v>
      </c>
    </row>
    <row r="27" spans="1:12" x14ac:dyDescent="0.25">
      <c r="A27" s="23" t="s">
        <v>278</v>
      </c>
      <c r="B27" s="17" t="s">
        <v>279</v>
      </c>
      <c r="C27" s="17" t="s">
        <v>280</v>
      </c>
      <c r="D27" s="17" t="s">
        <v>281</v>
      </c>
      <c r="E27" s="17" t="s">
        <v>282</v>
      </c>
      <c r="F27" s="24">
        <v>8</v>
      </c>
      <c r="G27" s="24">
        <v>12</v>
      </c>
      <c r="H27" s="24">
        <v>4.5</v>
      </c>
      <c r="I27" s="24">
        <v>9.5</v>
      </c>
      <c r="J27" s="24">
        <v>6</v>
      </c>
      <c r="K27" s="35" t="s">
        <v>256</v>
      </c>
      <c r="L27" s="25">
        <f t="shared" si="0"/>
        <v>40.5</v>
      </c>
    </row>
    <row r="28" spans="1:12" x14ac:dyDescent="0.25">
      <c r="A28" s="13" t="s">
        <v>283</v>
      </c>
      <c r="B28" s="17" t="s">
        <v>284</v>
      </c>
      <c r="C28" s="17" t="s">
        <v>285</v>
      </c>
      <c r="D28" s="17" t="s">
        <v>21</v>
      </c>
      <c r="E28" s="17" t="s">
        <v>22</v>
      </c>
      <c r="F28" s="24">
        <v>8.5</v>
      </c>
      <c r="G28" s="21">
        <v>9.5</v>
      </c>
      <c r="H28" s="21">
        <v>4.5</v>
      </c>
      <c r="I28" s="24">
        <v>5.5</v>
      </c>
      <c r="J28" s="24">
        <v>11.5</v>
      </c>
      <c r="K28" s="35" t="s">
        <v>259</v>
      </c>
      <c r="L28" s="25">
        <f t="shared" si="0"/>
        <v>39.5</v>
      </c>
    </row>
    <row r="29" spans="1:12" x14ac:dyDescent="0.25">
      <c r="A29" s="13" t="s">
        <v>283</v>
      </c>
      <c r="B29" s="17" t="s">
        <v>286</v>
      </c>
      <c r="C29" s="17" t="s">
        <v>287</v>
      </c>
      <c r="D29" s="17" t="s">
        <v>21</v>
      </c>
      <c r="E29" s="17" t="s">
        <v>22</v>
      </c>
      <c r="F29" s="21">
        <v>4.5</v>
      </c>
      <c r="G29" s="21">
        <v>12.5</v>
      </c>
      <c r="H29" s="21">
        <v>4.5</v>
      </c>
      <c r="I29" s="21">
        <v>6</v>
      </c>
      <c r="J29" s="24">
        <v>11.5</v>
      </c>
      <c r="K29" s="35" t="s">
        <v>256</v>
      </c>
      <c r="L29" s="25">
        <f t="shared" si="0"/>
        <v>39.5</v>
      </c>
    </row>
    <row r="30" spans="1:12" x14ac:dyDescent="0.25">
      <c r="A30" s="13" t="s">
        <v>288</v>
      </c>
      <c r="B30" s="17" t="s">
        <v>122</v>
      </c>
      <c r="C30" s="17" t="s">
        <v>289</v>
      </c>
      <c r="D30" s="17" t="s">
        <v>6</v>
      </c>
      <c r="E30" s="17" t="s">
        <v>10</v>
      </c>
      <c r="F30" s="24">
        <v>5.5</v>
      </c>
      <c r="G30" s="21">
        <v>11.5</v>
      </c>
      <c r="H30" s="21">
        <v>3.5</v>
      </c>
      <c r="I30" s="24">
        <v>9</v>
      </c>
      <c r="J30" s="24">
        <v>9.5</v>
      </c>
      <c r="K30" s="35" t="s">
        <v>259</v>
      </c>
      <c r="L30" s="25">
        <f t="shared" si="0"/>
        <v>39</v>
      </c>
    </row>
    <row r="31" spans="1:12" x14ac:dyDescent="0.25">
      <c r="A31" s="13" t="s">
        <v>288</v>
      </c>
      <c r="B31" s="17" t="s">
        <v>290</v>
      </c>
      <c r="C31" s="17" t="s">
        <v>268</v>
      </c>
      <c r="D31" s="17" t="s">
        <v>276</v>
      </c>
      <c r="E31" s="17" t="s">
        <v>277</v>
      </c>
      <c r="F31" s="21">
        <v>9</v>
      </c>
      <c r="G31" s="21">
        <v>11.5</v>
      </c>
      <c r="H31" s="21">
        <v>4.5</v>
      </c>
      <c r="I31" s="21">
        <v>10</v>
      </c>
      <c r="J31" s="24">
        <v>4</v>
      </c>
      <c r="K31" s="35" t="s">
        <v>259</v>
      </c>
      <c r="L31" s="25">
        <f t="shared" si="0"/>
        <v>39</v>
      </c>
    </row>
    <row r="32" spans="1:12" x14ac:dyDescent="0.25">
      <c r="A32" s="13" t="s">
        <v>288</v>
      </c>
      <c r="B32" s="17" t="s">
        <v>291</v>
      </c>
      <c r="C32" s="17" t="s">
        <v>292</v>
      </c>
      <c r="D32" s="17" t="s">
        <v>6</v>
      </c>
      <c r="E32" s="17" t="s">
        <v>10</v>
      </c>
      <c r="F32" s="24">
        <v>8</v>
      </c>
      <c r="G32" s="21">
        <v>13</v>
      </c>
      <c r="H32" s="21">
        <v>4</v>
      </c>
      <c r="I32" s="24">
        <v>9.5</v>
      </c>
      <c r="J32" s="24">
        <v>3.5</v>
      </c>
      <c r="K32" s="35" t="s">
        <v>269</v>
      </c>
      <c r="L32" s="25">
        <f t="shared" si="0"/>
        <v>39</v>
      </c>
    </row>
    <row r="33" spans="1:12" x14ac:dyDescent="0.25">
      <c r="A33" s="13" t="s">
        <v>288</v>
      </c>
      <c r="B33" s="17" t="s">
        <v>293</v>
      </c>
      <c r="C33" s="17" t="s">
        <v>294</v>
      </c>
      <c r="D33" s="17" t="s">
        <v>21</v>
      </c>
      <c r="E33" s="17" t="s">
        <v>22</v>
      </c>
      <c r="F33" s="21">
        <v>6.5</v>
      </c>
      <c r="G33" s="21">
        <v>10.5</v>
      </c>
      <c r="H33" s="21">
        <v>4</v>
      </c>
      <c r="I33" s="21">
        <v>10</v>
      </c>
      <c r="J33" s="24">
        <v>6.5</v>
      </c>
      <c r="K33" s="35" t="s">
        <v>295</v>
      </c>
      <c r="L33" s="25">
        <f t="shared" si="0"/>
        <v>39</v>
      </c>
    </row>
    <row r="34" spans="1:12" x14ac:dyDescent="0.25">
      <c r="A34" s="13" t="s">
        <v>296</v>
      </c>
      <c r="B34" s="17" t="s">
        <v>297</v>
      </c>
      <c r="C34" s="17" t="s">
        <v>298</v>
      </c>
      <c r="D34" s="17" t="s">
        <v>21</v>
      </c>
      <c r="E34" s="17" t="s">
        <v>22</v>
      </c>
      <c r="F34" s="21">
        <v>7</v>
      </c>
      <c r="G34" s="21">
        <v>10</v>
      </c>
      <c r="H34" s="21">
        <v>4</v>
      </c>
      <c r="I34" s="21">
        <v>10</v>
      </c>
      <c r="J34" s="24">
        <v>4.5</v>
      </c>
      <c r="K34" s="35" t="s">
        <v>233</v>
      </c>
      <c r="L34" s="25">
        <f t="shared" si="0"/>
        <v>37.25</v>
      </c>
    </row>
    <row r="35" spans="1:12" x14ac:dyDescent="0.25">
      <c r="A35" s="23" t="s">
        <v>299</v>
      </c>
      <c r="B35" s="17" t="s">
        <v>270</v>
      </c>
      <c r="C35" s="17" t="s">
        <v>300</v>
      </c>
      <c r="D35" s="17" t="s">
        <v>6</v>
      </c>
      <c r="E35" s="17" t="s">
        <v>10</v>
      </c>
      <c r="F35" s="21">
        <v>6</v>
      </c>
      <c r="G35" s="21">
        <v>13</v>
      </c>
      <c r="H35" s="21">
        <v>3.5</v>
      </c>
      <c r="I35" s="21">
        <v>9</v>
      </c>
      <c r="J35" s="24">
        <v>5</v>
      </c>
      <c r="K35" s="35" t="s">
        <v>256</v>
      </c>
      <c r="L35" s="25">
        <f t="shared" si="0"/>
        <v>37</v>
      </c>
    </row>
    <row r="36" spans="1:12" x14ac:dyDescent="0.25">
      <c r="A36" s="13" t="s">
        <v>301</v>
      </c>
      <c r="B36" s="17" t="s">
        <v>83</v>
      </c>
      <c r="C36" s="17" t="s">
        <v>302</v>
      </c>
      <c r="D36" s="17" t="s">
        <v>21</v>
      </c>
      <c r="E36" s="17" t="s">
        <v>22</v>
      </c>
      <c r="F36" s="21">
        <v>7.5</v>
      </c>
      <c r="G36" s="21">
        <v>12.5</v>
      </c>
      <c r="H36" s="21">
        <v>4.5</v>
      </c>
      <c r="I36" s="21">
        <v>7.5</v>
      </c>
      <c r="J36" s="24">
        <v>3.5</v>
      </c>
      <c r="K36" s="35" t="s">
        <v>237</v>
      </c>
      <c r="L36" s="25">
        <f t="shared" si="0"/>
        <v>36.75</v>
      </c>
    </row>
    <row r="37" spans="1:12" x14ac:dyDescent="0.25">
      <c r="A37" s="13" t="s">
        <v>303</v>
      </c>
      <c r="B37" s="17" t="s">
        <v>304</v>
      </c>
      <c r="C37" s="17" t="s">
        <v>305</v>
      </c>
      <c r="D37" s="17" t="s">
        <v>6</v>
      </c>
      <c r="E37" s="17" t="s">
        <v>10</v>
      </c>
      <c r="F37" s="21">
        <v>8.5</v>
      </c>
      <c r="G37" s="21">
        <v>12</v>
      </c>
      <c r="H37" s="21">
        <v>4</v>
      </c>
      <c r="I37" s="21">
        <v>6</v>
      </c>
      <c r="J37" s="24">
        <v>4</v>
      </c>
      <c r="K37" s="35" t="s">
        <v>295</v>
      </c>
      <c r="L37" s="25">
        <f t="shared" si="0"/>
        <v>36</v>
      </c>
    </row>
    <row r="38" spans="1:12" x14ac:dyDescent="0.25">
      <c r="A38" s="13" t="s">
        <v>306</v>
      </c>
      <c r="B38" s="17" t="s">
        <v>307</v>
      </c>
      <c r="C38" s="17" t="s">
        <v>308</v>
      </c>
      <c r="D38" s="17" t="s">
        <v>21</v>
      </c>
      <c r="E38" s="17" t="s">
        <v>22</v>
      </c>
      <c r="F38" s="21">
        <v>5</v>
      </c>
      <c r="G38" s="21">
        <v>7</v>
      </c>
      <c r="H38" s="21">
        <v>4.5</v>
      </c>
      <c r="I38" s="21">
        <v>9</v>
      </c>
      <c r="J38" s="24">
        <v>10</v>
      </c>
      <c r="K38" s="35" t="s">
        <v>240</v>
      </c>
      <c r="L38" s="25">
        <f t="shared" ref="L38:L61" si="1">SUM(F38:J38)+0.5*K38</f>
        <v>35.75</v>
      </c>
    </row>
    <row r="39" spans="1:12" x14ac:dyDescent="0.25">
      <c r="A39" s="23" t="s">
        <v>309</v>
      </c>
      <c r="B39" s="17" t="s">
        <v>310</v>
      </c>
      <c r="C39" s="17" t="s">
        <v>311</v>
      </c>
      <c r="D39" s="17" t="s">
        <v>58</v>
      </c>
      <c r="E39" s="17" t="s">
        <v>59</v>
      </c>
      <c r="F39" s="21">
        <v>8.5</v>
      </c>
      <c r="G39" s="21">
        <v>4</v>
      </c>
      <c r="H39" s="21">
        <v>4.5</v>
      </c>
      <c r="I39" s="21">
        <v>9.5</v>
      </c>
      <c r="J39" s="24">
        <v>9</v>
      </c>
      <c r="K39" s="35" t="s">
        <v>259</v>
      </c>
      <c r="L39" s="25">
        <f t="shared" si="1"/>
        <v>35.5</v>
      </c>
    </row>
    <row r="40" spans="1:12" x14ac:dyDescent="0.25">
      <c r="A40" s="23" t="s">
        <v>309</v>
      </c>
      <c r="B40" s="17" t="s">
        <v>312</v>
      </c>
      <c r="C40" s="17" t="s">
        <v>313</v>
      </c>
      <c r="D40" s="17" t="s">
        <v>6</v>
      </c>
      <c r="E40" s="17" t="s">
        <v>10</v>
      </c>
      <c r="F40" s="21">
        <v>6</v>
      </c>
      <c r="G40" s="21">
        <v>12.5</v>
      </c>
      <c r="H40" s="21">
        <v>4</v>
      </c>
      <c r="I40" s="21">
        <v>10</v>
      </c>
      <c r="J40" s="24">
        <v>3</v>
      </c>
      <c r="K40" s="35" t="s">
        <v>259</v>
      </c>
      <c r="L40" s="25">
        <f t="shared" si="1"/>
        <v>35.5</v>
      </c>
    </row>
    <row r="41" spans="1:12" x14ac:dyDescent="0.25">
      <c r="A41" s="13" t="s">
        <v>314</v>
      </c>
      <c r="B41" s="17" t="s">
        <v>315</v>
      </c>
      <c r="C41" s="17" t="s">
        <v>316</v>
      </c>
      <c r="D41" s="17" t="s">
        <v>317</v>
      </c>
      <c r="E41" s="17" t="s">
        <v>318</v>
      </c>
      <c r="F41" s="21">
        <v>5</v>
      </c>
      <c r="G41" s="21">
        <v>13</v>
      </c>
      <c r="H41" s="21">
        <v>3</v>
      </c>
      <c r="I41" s="21">
        <v>8</v>
      </c>
      <c r="J41" s="24">
        <v>5.5</v>
      </c>
      <c r="K41" s="35" t="s">
        <v>259</v>
      </c>
      <c r="L41" s="25">
        <f t="shared" si="1"/>
        <v>34.5</v>
      </c>
    </row>
    <row r="42" spans="1:12" x14ac:dyDescent="0.25">
      <c r="A42" s="13" t="s">
        <v>319</v>
      </c>
      <c r="B42" s="17" t="s">
        <v>320</v>
      </c>
      <c r="C42" s="17" t="s">
        <v>321</v>
      </c>
      <c r="D42" s="17" t="s">
        <v>21</v>
      </c>
      <c r="E42" s="17" t="s">
        <v>22</v>
      </c>
      <c r="F42" s="21">
        <v>7.5</v>
      </c>
      <c r="G42" s="21">
        <v>0</v>
      </c>
      <c r="H42" s="21">
        <v>4.5</v>
      </c>
      <c r="I42" s="21">
        <v>10</v>
      </c>
      <c r="J42" s="24">
        <v>11.5</v>
      </c>
      <c r="K42" s="35" t="s">
        <v>322</v>
      </c>
      <c r="L42" s="25">
        <f t="shared" si="1"/>
        <v>34.125</v>
      </c>
    </row>
    <row r="43" spans="1:12" x14ac:dyDescent="0.25">
      <c r="A43" s="23" t="s">
        <v>323</v>
      </c>
      <c r="B43" s="17" t="s">
        <v>324</v>
      </c>
      <c r="C43" s="17" t="s">
        <v>325</v>
      </c>
      <c r="D43" s="17" t="s">
        <v>6</v>
      </c>
      <c r="E43" s="17" t="s">
        <v>10</v>
      </c>
      <c r="F43" s="21">
        <v>6.5</v>
      </c>
      <c r="G43" s="21">
        <v>10.5</v>
      </c>
      <c r="H43" s="21">
        <v>2.5</v>
      </c>
      <c r="I43" s="21">
        <v>10</v>
      </c>
      <c r="J43" s="24">
        <v>3.5</v>
      </c>
      <c r="K43" s="35" t="s">
        <v>326</v>
      </c>
      <c r="L43" s="25">
        <f t="shared" si="1"/>
        <v>33.75</v>
      </c>
    </row>
    <row r="44" spans="1:12" x14ac:dyDescent="0.25">
      <c r="A44" s="23" t="s">
        <v>323</v>
      </c>
      <c r="B44" s="17" t="s">
        <v>91</v>
      </c>
      <c r="C44" s="17" t="s">
        <v>327</v>
      </c>
      <c r="D44" s="17" t="s">
        <v>21</v>
      </c>
      <c r="E44" s="17" t="s">
        <v>22</v>
      </c>
      <c r="F44" s="21">
        <v>6.5</v>
      </c>
      <c r="G44" s="21">
        <v>4.5</v>
      </c>
      <c r="H44" s="21">
        <v>4.5</v>
      </c>
      <c r="I44" s="21">
        <v>8.5</v>
      </c>
      <c r="J44" s="24">
        <v>9</v>
      </c>
      <c r="K44" s="35" t="s">
        <v>326</v>
      </c>
      <c r="L44" s="25">
        <f t="shared" si="1"/>
        <v>33.75</v>
      </c>
    </row>
    <row r="45" spans="1:12" x14ac:dyDescent="0.25">
      <c r="A45" s="23" t="s">
        <v>323</v>
      </c>
      <c r="B45" s="17" t="s">
        <v>241</v>
      </c>
      <c r="C45" s="17" t="s">
        <v>328</v>
      </c>
      <c r="D45" s="17" t="s">
        <v>6</v>
      </c>
      <c r="E45" s="17" t="s">
        <v>10</v>
      </c>
      <c r="F45" s="24">
        <v>8</v>
      </c>
      <c r="G45" s="21">
        <v>7</v>
      </c>
      <c r="H45" s="21">
        <v>4</v>
      </c>
      <c r="I45" s="24">
        <v>9</v>
      </c>
      <c r="J45" s="24">
        <v>5.5</v>
      </c>
      <c r="K45" s="35" t="s">
        <v>240</v>
      </c>
      <c r="L45" s="25">
        <f t="shared" si="1"/>
        <v>33.75</v>
      </c>
    </row>
    <row r="46" spans="1:12" x14ac:dyDescent="0.25">
      <c r="A46" s="13" t="s">
        <v>329</v>
      </c>
      <c r="B46" s="17" t="s">
        <v>122</v>
      </c>
      <c r="C46" s="17" t="s">
        <v>330</v>
      </c>
      <c r="D46" s="17" t="s">
        <v>21</v>
      </c>
      <c r="E46" s="17" t="s">
        <v>22</v>
      </c>
      <c r="F46" s="24">
        <v>6</v>
      </c>
      <c r="G46" s="21">
        <v>8.5</v>
      </c>
      <c r="H46" s="21">
        <v>4</v>
      </c>
      <c r="I46" s="24">
        <v>9.5</v>
      </c>
      <c r="J46" s="24">
        <v>5</v>
      </c>
      <c r="K46" s="35" t="s">
        <v>240</v>
      </c>
      <c r="L46" s="25">
        <f t="shared" si="1"/>
        <v>33.25</v>
      </c>
    </row>
    <row r="47" spans="1:12" x14ac:dyDescent="0.25">
      <c r="A47" s="23" t="s">
        <v>331</v>
      </c>
      <c r="B47" s="17" t="s">
        <v>332</v>
      </c>
      <c r="C47" s="17" t="s">
        <v>333</v>
      </c>
      <c r="D47" s="17" t="s">
        <v>15</v>
      </c>
      <c r="E47" s="17" t="s">
        <v>16</v>
      </c>
      <c r="F47" s="24">
        <v>8.5</v>
      </c>
      <c r="G47" s="21">
        <v>6</v>
      </c>
      <c r="H47" s="21">
        <v>4.5</v>
      </c>
      <c r="I47" s="24">
        <v>10</v>
      </c>
      <c r="J47" s="24">
        <v>2.5</v>
      </c>
      <c r="K47" s="35" t="s">
        <v>240</v>
      </c>
      <c r="L47" s="25">
        <f t="shared" si="1"/>
        <v>31.75</v>
      </c>
    </row>
    <row r="48" spans="1:12" x14ac:dyDescent="0.25">
      <c r="A48" s="23" t="s">
        <v>331</v>
      </c>
      <c r="B48" s="17" t="s">
        <v>334</v>
      </c>
      <c r="C48" s="17" t="s">
        <v>335</v>
      </c>
      <c r="D48" s="17" t="s">
        <v>6</v>
      </c>
      <c r="E48" s="17" t="s">
        <v>10</v>
      </c>
      <c r="F48" s="21">
        <v>7</v>
      </c>
      <c r="G48" s="21">
        <v>8.5</v>
      </c>
      <c r="H48" s="21">
        <v>4</v>
      </c>
      <c r="I48" s="21">
        <v>6.5</v>
      </c>
      <c r="J48" s="24">
        <v>5</v>
      </c>
      <c r="K48" s="35" t="s">
        <v>326</v>
      </c>
      <c r="L48" s="25">
        <f t="shared" si="1"/>
        <v>31.75</v>
      </c>
    </row>
    <row r="49" spans="1:12" x14ac:dyDescent="0.25">
      <c r="A49" s="13" t="s">
        <v>336</v>
      </c>
      <c r="B49" s="17" t="s">
        <v>337</v>
      </c>
      <c r="C49" s="17" t="s">
        <v>338</v>
      </c>
      <c r="D49" s="17" t="s">
        <v>15</v>
      </c>
      <c r="E49" s="17" t="s">
        <v>16</v>
      </c>
      <c r="F49" s="24">
        <v>6.5</v>
      </c>
      <c r="G49" s="24">
        <v>7</v>
      </c>
      <c r="H49" s="24">
        <v>4.5</v>
      </c>
      <c r="I49" s="24">
        <v>10</v>
      </c>
      <c r="J49" s="24">
        <v>2.5</v>
      </c>
      <c r="K49" s="35" t="s">
        <v>269</v>
      </c>
      <c r="L49" s="25">
        <f t="shared" si="1"/>
        <v>31.5</v>
      </c>
    </row>
    <row r="50" spans="1:12" x14ac:dyDescent="0.25">
      <c r="A50" s="13" t="s">
        <v>339</v>
      </c>
      <c r="B50" s="17" t="s">
        <v>122</v>
      </c>
      <c r="C50" s="17" t="s">
        <v>340</v>
      </c>
      <c r="D50" s="17" t="s">
        <v>21</v>
      </c>
      <c r="E50" s="17" t="s">
        <v>22</v>
      </c>
      <c r="F50" s="24">
        <v>3.5</v>
      </c>
      <c r="G50" s="21">
        <v>9.5</v>
      </c>
      <c r="H50" s="21">
        <v>4</v>
      </c>
      <c r="I50" s="24">
        <v>8.5</v>
      </c>
      <c r="J50" s="24">
        <v>4.5</v>
      </c>
      <c r="K50" s="35" t="s">
        <v>237</v>
      </c>
      <c r="L50" s="25">
        <f t="shared" si="1"/>
        <v>31.25</v>
      </c>
    </row>
    <row r="51" spans="1:12" x14ac:dyDescent="0.25">
      <c r="A51" s="23" t="s">
        <v>341</v>
      </c>
      <c r="B51" s="17" t="s">
        <v>342</v>
      </c>
      <c r="C51" s="17" t="s">
        <v>343</v>
      </c>
      <c r="D51" s="17" t="s">
        <v>6</v>
      </c>
      <c r="E51" s="17" t="s">
        <v>10</v>
      </c>
      <c r="F51" s="21">
        <v>6.5</v>
      </c>
      <c r="G51" s="21">
        <v>7</v>
      </c>
      <c r="H51" s="21">
        <v>4.5</v>
      </c>
      <c r="I51" s="21">
        <v>10</v>
      </c>
      <c r="J51" s="24">
        <v>3</v>
      </c>
      <c r="K51" s="35" t="s">
        <v>259</v>
      </c>
      <c r="L51" s="25">
        <f t="shared" si="1"/>
        <v>31</v>
      </c>
    </row>
    <row r="52" spans="1:12" x14ac:dyDescent="0.25">
      <c r="A52" s="23" t="s">
        <v>341</v>
      </c>
      <c r="B52" s="17" t="s">
        <v>344</v>
      </c>
      <c r="C52" s="17" t="s">
        <v>345</v>
      </c>
      <c r="D52" s="17" t="s">
        <v>15</v>
      </c>
      <c r="E52" s="17" t="s">
        <v>16</v>
      </c>
      <c r="F52" s="21">
        <v>7</v>
      </c>
      <c r="G52" s="21">
        <v>9.5</v>
      </c>
      <c r="H52" s="21">
        <v>3</v>
      </c>
      <c r="I52" s="21">
        <v>8</v>
      </c>
      <c r="J52" s="24">
        <v>3</v>
      </c>
      <c r="K52" s="35" t="s">
        <v>256</v>
      </c>
      <c r="L52" s="25">
        <f t="shared" si="1"/>
        <v>31</v>
      </c>
    </row>
    <row r="53" spans="1:12" x14ac:dyDescent="0.25">
      <c r="A53" s="13" t="s">
        <v>346</v>
      </c>
      <c r="B53" s="17" t="s">
        <v>172</v>
      </c>
      <c r="C53" s="17" t="s">
        <v>347</v>
      </c>
      <c r="D53" s="17" t="s">
        <v>58</v>
      </c>
      <c r="E53" s="17" t="s">
        <v>59</v>
      </c>
      <c r="F53" s="21">
        <v>9</v>
      </c>
      <c r="G53" s="21">
        <v>6</v>
      </c>
      <c r="H53" s="21">
        <v>2</v>
      </c>
      <c r="I53" s="21">
        <v>10</v>
      </c>
      <c r="J53" s="24">
        <v>3</v>
      </c>
      <c r="K53" s="35" t="s">
        <v>259</v>
      </c>
      <c r="L53" s="25">
        <f t="shared" si="1"/>
        <v>30</v>
      </c>
    </row>
    <row r="54" spans="1:12" x14ac:dyDescent="0.25">
      <c r="A54" s="13" t="s">
        <v>348</v>
      </c>
      <c r="B54" s="17" t="s">
        <v>349</v>
      </c>
      <c r="C54" s="17" t="s">
        <v>350</v>
      </c>
      <c r="D54" s="17" t="s">
        <v>6</v>
      </c>
      <c r="E54" s="17" t="s">
        <v>10</v>
      </c>
      <c r="F54" s="21">
        <v>6.5</v>
      </c>
      <c r="G54" s="21">
        <v>7</v>
      </c>
      <c r="H54" s="21">
        <v>4</v>
      </c>
      <c r="I54" s="21">
        <v>7</v>
      </c>
      <c r="J54" s="24">
        <v>5</v>
      </c>
      <c r="K54" s="35" t="s">
        <v>259</v>
      </c>
      <c r="L54" s="25">
        <f t="shared" si="1"/>
        <v>29.5</v>
      </c>
    </row>
    <row r="55" spans="1:12" x14ac:dyDescent="0.25">
      <c r="A55" s="13" t="s">
        <v>348</v>
      </c>
      <c r="B55" s="17" t="s">
        <v>351</v>
      </c>
      <c r="C55" s="17" t="s">
        <v>352</v>
      </c>
      <c r="D55" s="17" t="s">
        <v>276</v>
      </c>
      <c r="E55" s="17" t="s">
        <v>277</v>
      </c>
      <c r="F55" s="21">
        <v>8</v>
      </c>
      <c r="G55" s="21">
        <v>12</v>
      </c>
      <c r="H55" s="21">
        <v>1.5</v>
      </c>
      <c r="I55" s="21">
        <v>5</v>
      </c>
      <c r="J55" s="24">
        <v>3</v>
      </c>
      <c r="K55" s="35" t="s">
        <v>259</v>
      </c>
      <c r="L55" s="25">
        <f t="shared" si="1"/>
        <v>29.5</v>
      </c>
    </row>
    <row r="56" spans="1:12" x14ac:dyDescent="0.25">
      <c r="A56" s="13" t="s">
        <v>353</v>
      </c>
      <c r="B56" s="17" t="s">
        <v>354</v>
      </c>
      <c r="C56" s="17" t="s">
        <v>355</v>
      </c>
      <c r="D56" s="17" t="s">
        <v>21</v>
      </c>
      <c r="E56" s="17" t="s">
        <v>22</v>
      </c>
      <c r="F56" s="24">
        <v>8</v>
      </c>
      <c r="G56" s="21">
        <v>4.5</v>
      </c>
      <c r="H56" s="21">
        <v>3</v>
      </c>
      <c r="I56" s="24">
        <v>7.5</v>
      </c>
      <c r="J56" s="24">
        <v>3</v>
      </c>
      <c r="K56" s="35" t="s">
        <v>295</v>
      </c>
      <c r="L56" s="25">
        <f t="shared" si="1"/>
        <v>27.5</v>
      </c>
    </row>
    <row r="57" spans="1:12" x14ac:dyDescent="0.25">
      <c r="A57" s="13" t="s">
        <v>356</v>
      </c>
      <c r="B57" s="17" t="s">
        <v>357</v>
      </c>
      <c r="C57" s="17" t="s">
        <v>358</v>
      </c>
      <c r="D57" s="17" t="s">
        <v>21</v>
      </c>
      <c r="E57" s="17" t="s">
        <v>22</v>
      </c>
      <c r="F57" s="21">
        <v>6</v>
      </c>
      <c r="G57" s="21">
        <v>3</v>
      </c>
      <c r="H57" s="21">
        <v>4.5</v>
      </c>
      <c r="I57" s="21">
        <v>4</v>
      </c>
      <c r="J57" s="24">
        <v>9</v>
      </c>
      <c r="K57" s="35" t="s">
        <v>240</v>
      </c>
      <c r="L57" s="25">
        <f t="shared" si="1"/>
        <v>26.75</v>
      </c>
    </row>
    <row r="58" spans="1:12" x14ac:dyDescent="0.25">
      <c r="A58" s="13" t="s">
        <v>359</v>
      </c>
      <c r="B58" s="17" t="s">
        <v>360</v>
      </c>
      <c r="C58" s="17" t="s">
        <v>361</v>
      </c>
      <c r="D58" s="17" t="s">
        <v>6</v>
      </c>
      <c r="E58" s="17" t="s">
        <v>10</v>
      </c>
      <c r="F58" s="24">
        <v>8.5</v>
      </c>
      <c r="G58" s="21">
        <v>0.5</v>
      </c>
      <c r="H58" s="21">
        <v>3</v>
      </c>
      <c r="I58" s="24">
        <v>10</v>
      </c>
      <c r="J58" s="24">
        <v>3.5</v>
      </c>
      <c r="K58" s="35" t="s">
        <v>256</v>
      </c>
      <c r="L58" s="25">
        <f t="shared" si="1"/>
        <v>26</v>
      </c>
    </row>
    <row r="59" spans="1:12" x14ac:dyDescent="0.25">
      <c r="A59" s="23" t="s">
        <v>362</v>
      </c>
      <c r="B59" s="17" t="s">
        <v>363</v>
      </c>
      <c r="C59" s="17" t="s">
        <v>364</v>
      </c>
      <c r="D59" s="17" t="s">
        <v>58</v>
      </c>
      <c r="E59" s="17" t="s">
        <v>59</v>
      </c>
      <c r="F59" s="21">
        <v>3</v>
      </c>
      <c r="G59" s="21">
        <v>2</v>
      </c>
      <c r="H59" s="21">
        <v>4</v>
      </c>
      <c r="I59" s="21">
        <v>10</v>
      </c>
      <c r="J59" s="24">
        <v>5.5</v>
      </c>
      <c r="K59" s="35" t="s">
        <v>259</v>
      </c>
      <c r="L59" s="25">
        <f t="shared" si="1"/>
        <v>24.5</v>
      </c>
    </row>
    <row r="60" spans="1:12" x14ac:dyDescent="0.25">
      <c r="A60" s="13" t="s">
        <v>365</v>
      </c>
      <c r="B60" s="17" t="s">
        <v>60</v>
      </c>
      <c r="C60" s="17" t="s">
        <v>366</v>
      </c>
      <c r="D60" s="17" t="s">
        <v>21</v>
      </c>
      <c r="E60" s="17" t="s">
        <v>22</v>
      </c>
      <c r="F60" s="21">
        <v>5</v>
      </c>
      <c r="G60" s="21">
        <v>0</v>
      </c>
      <c r="H60" s="21">
        <v>4</v>
      </c>
      <c r="I60" s="21">
        <v>8.5</v>
      </c>
      <c r="J60" s="24">
        <v>4.5</v>
      </c>
      <c r="K60" s="35" t="s">
        <v>259</v>
      </c>
      <c r="L60" s="25">
        <f t="shared" si="1"/>
        <v>22</v>
      </c>
    </row>
    <row r="61" spans="1:12" x14ac:dyDescent="0.25">
      <c r="A61" s="13" t="s">
        <v>367</v>
      </c>
      <c r="B61" s="17" t="s">
        <v>368</v>
      </c>
      <c r="C61" s="17" t="s">
        <v>369</v>
      </c>
      <c r="D61" s="17" t="s">
        <v>21</v>
      </c>
      <c r="E61" s="17" t="s">
        <v>22</v>
      </c>
      <c r="F61" s="21">
        <v>3</v>
      </c>
      <c r="G61" s="21">
        <v>0</v>
      </c>
      <c r="H61" s="21">
        <v>2.5</v>
      </c>
      <c r="I61" s="21">
        <v>3.5</v>
      </c>
      <c r="J61" s="24">
        <v>3</v>
      </c>
      <c r="K61" s="35" t="s">
        <v>326</v>
      </c>
      <c r="L61" s="25">
        <f t="shared" si="1"/>
        <v>12.75</v>
      </c>
    </row>
    <row r="63" spans="1:12" x14ac:dyDescent="0.25">
      <c r="A63" s="36" t="s">
        <v>602</v>
      </c>
      <c r="F63" s="5"/>
      <c r="G63" s="5"/>
      <c r="H63" s="5"/>
      <c r="I63" s="5"/>
    </row>
    <row r="64" spans="1:12" x14ac:dyDescent="0.25">
      <c r="A64" s="9" t="s">
        <v>595</v>
      </c>
    </row>
    <row r="65" spans="1:1" x14ac:dyDescent="0.25">
      <c r="A65" s="10"/>
    </row>
    <row r="66" spans="1:1" x14ac:dyDescent="0.25">
      <c r="A66" s="7" t="s">
        <v>47</v>
      </c>
    </row>
    <row r="67" spans="1:1" x14ac:dyDescent="0.25">
      <c r="A67" s="7" t="s">
        <v>596</v>
      </c>
    </row>
    <row r="68" spans="1:1" x14ac:dyDescent="0.25">
      <c r="A68" s="11" t="s">
        <v>597</v>
      </c>
    </row>
  </sheetData>
  <mergeCells count="2">
    <mergeCell ref="A2:D2"/>
    <mergeCell ref="F2:L2"/>
  </mergeCells>
  <hyperlinks>
    <hyperlink ref="A68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1"/>
  <sheetViews>
    <sheetView zoomScale="85" zoomScaleNormal="85" workbookViewId="0">
      <selection activeCell="A4" sqref="A4:XFD4"/>
    </sheetView>
  </sheetViews>
  <sheetFormatPr defaultRowHeight="15" x14ac:dyDescent="0.25"/>
  <cols>
    <col min="1" max="1" width="11.140625" style="1" customWidth="1"/>
    <col min="2" max="2" width="17.5703125" bestFit="1" customWidth="1"/>
    <col min="3" max="3" width="20.140625" customWidth="1"/>
    <col min="4" max="4" width="36.5703125" bestFit="1" customWidth="1"/>
    <col min="5" max="5" width="20.28515625" bestFit="1" customWidth="1"/>
    <col min="6" max="11" width="7.7109375" customWidth="1"/>
    <col min="12" max="12" width="10.7109375" style="1" customWidth="1"/>
  </cols>
  <sheetData>
    <row r="1" spans="1:12" ht="25.5" thickBot="1" x14ac:dyDescent="0.35">
      <c r="A1" s="6" t="s">
        <v>589</v>
      </c>
      <c r="B1" s="7"/>
      <c r="C1" s="7"/>
      <c r="D1" s="7"/>
      <c r="E1" s="7"/>
      <c r="F1" s="7"/>
      <c r="G1" s="7"/>
      <c r="H1" s="7"/>
      <c r="I1" s="7"/>
      <c r="J1" s="7"/>
    </row>
    <row r="2" spans="1:12" ht="20.25" customHeight="1" thickBot="1" x14ac:dyDescent="0.3">
      <c r="A2" s="38" t="s">
        <v>590</v>
      </c>
      <c r="B2" s="39"/>
      <c r="C2" s="39"/>
      <c r="D2" s="40"/>
      <c r="E2" s="8"/>
      <c r="F2" s="41" t="s">
        <v>593</v>
      </c>
      <c r="G2" s="42"/>
      <c r="H2" s="42"/>
      <c r="I2" s="42"/>
      <c r="J2" s="42"/>
      <c r="K2" s="42"/>
      <c r="L2" s="42"/>
    </row>
    <row r="3" spans="1:12" ht="15.75" thickBot="1" x14ac:dyDescent="0.3"/>
    <row r="4" spans="1:12" ht="24.95" customHeight="1" x14ac:dyDescent="0.25">
      <c r="A4" s="28" t="s">
        <v>598</v>
      </c>
      <c r="B4" s="27" t="s">
        <v>3</v>
      </c>
      <c r="C4" s="27" t="s">
        <v>599</v>
      </c>
      <c r="D4" s="27" t="s">
        <v>0</v>
      </c>
      <c r="E4" s="27" t="s">
        <v>1</v>
      </c>
      <c r="F4" s="27">
        <v>1</v>
      </c>
      <c r="G4" s="27">
        <v>2</v>
      </c>
      <c r="H4" s="27">
        <v>3</v>
      </c>
      <c r="I4" s="27">
        <v>4</v>
      </c>
      <c r="J4" s="27">
        <v>5</v>
      </c>
      <c r="K4" s="27" t="s">
        <v>601</v>
      </c>
      <c r="L4" s="27" t="s">
        <v>2</v>
      </c>
    </row>
    <row r="5" spans="1:12" x14ac:dyDescent="0.25">
      <c r="A5" s="29"/>
      <c r="B5" s="30"/>
      <c r="C5" s="30"/>
      <c r="D5" s="30"/>
      <c r="E5" s="33" t="s">
        <v>600</v>
      </c>
      <c r="F5" s="34">
        <v>10</v>
      </c>
      <c r="G5" s="34">
        <v>10</v>
      </c>
      <c r="H5" s="34">
        <v>12</v>
      </c>
      <c r="I5" s="34">
        <v>9</v>
      </c>
      <c r="J5" s="34">
        <v>9</v>
      </c>
      <c r="K5" s="34">
        <v>20</v>
      </c>
      <c r="L5" s="34">
        <v>60</v>
      </c>
    </row>
    <row r="6" spans="1:12" x14ac:dyDescent="0.25">
      <c r="A6" s="13" t="s">
        <v>182</v>
      </c>
      <c r="B6" s="14" t="s">
        <v>370</v>
      </c>
      <c r="C6" s="14" t="s">
        <v>371</v>
      </c>
      <c r="D6" s="14" t="s">
        <v>21</v>
      </c>
      <c r="E6" s="14" t="s">
        <v>22</v>
      </c>
      <c r="F6" s="15">
        <v>7.5</v>
      </c>
      <c r="G6" s="15">
        <v>6</v>
      </c>
      <c r="H6" s="15">
        <v>12</v>
      </c>
      <c r="I6" s="15">
        <v>6.5</v>
      </c>
      <c r="J6" s="15">
        <v>9</v>
      </c>
      <c r="K6" s="15">
        <v>12</v>
      </c>
      <c r="L6" s="16">
        <f t="shared" ref="L6:L51" si="0">SUM(F6:J6)+0.5*K6</f>
        <v>47</v>
      </c>
    </row>
    <row r="7" spans="1:12" x14ac:dyDescent="0.25">
      <c r="A7" s="13" t="s">
        <v>183</v>
      </c>
      <c r="B7" s="14" t="s">
        <v>372</v>
      </c>
      <c r="C7" s="14" t="s">
        <v>239</v>
      </c>
      <c r="D7" s="14" t="s">
        <v>6</v>
      </c>
      <c r="E7" s="14" t="s">
        <v>10</v>
      </c>
      <c r="F7" s="15">
        <v>6.5</v>
      </c>
      <c r="G7" s="15">
        <v>6</v>
      </c>
      <c r="H7" s="15">
        <v>12</v>
      </c>
      <c r="I7" s="15">
        <v>8</v>
      </c>
      <c r="J7" s="15">
        <v>9</v>
      </c>
      <c r="K7" s="15">
        <v>10</v>
      </c>
      <c r="L7" s="16">
        <f t="shared" si="0"/>
        <v>46.5</v>
      </c>
    </row>
    <row r="8" spans="1:12" x14ac:dyDescent="0.25">
      <c r="A8" s="13" t="s">
        <v>184</v>
      </c>
      <c r="B8" s="14" t="s">
        <v>373</v>
      </c>
      <c r="C8" s="14" t="s">
        <v>374</v>
      </c>
      <c r="D8" s="14" t="s">
        <v>21</v>
      </c>
      <c r="E8" s="14" t="s">
        <v>22</v>
      </c>
      <c r="F8" s="15">
        <v>8</v>
      </c>
      <c r="G8" s="15">
        <v>6.5</v>
      </c>
      <c r="H8" s="15">
        <v>9</v>
      </c>
      <c r="I8" s="15">
        <v>5.5</v>
      </c>
      <c r="J8" s="15">
        <v>8.5</v>
      </c>
      <c r="K8" s="15">
        <v>9.25</v>
      </c>
      <c r="L8" s="16">
        <f t="shared" si="0"/>
        <v>42.125</v>
      </c>
    </row>
    <row r="9" spans="1:12" x14ac:dyDescent="0.25">
      <c r="A9" s="13" t="s">
        <v>185</v>
      </c>
      <c r="B9" s="14" t="s">
        <v>375</v>
      </c>
      <c r="C9" s="14" t="s">
        <v>376</v>
      </c>
      <c r="D9" s="14" t="s">
        <v>6</v>
      </c>
      <c r="E9" s="14" t="s">
        <v>10</v>
      </c>
      <c r="F9" s="15">
        <v>7</v>
      </c>
      <c r="G9" s="15">
        <v>7.5</v>
      </c>
      <c r="H9" s="15">
        <v>11.5</v>
      </c>
      <c r="I9" s="15">
        <v>4.5</v>
      </c>
      <c r="J9" s="15">
        <v>4.5</v>
      </c>
      <c r="K9" s="15">
        <v>8.5</v>
      </c>
      <c r="L9" s="16">
        <f t="shared" si="0"/>
        <v>39.25</v>
      </c>
    </row>
    <row r="10" spans="1:12" x14ac:dyDescent="0.25">
      <c r="A10" s="13" t="s">
        <v>186</v>
      </c>
      <c r="B10" s="14" t="s">
        <v>377</v>
      </c>
      <c r="C10" s="14" t="s">
        <v>69</v>
      </c>
      <c r="D10" s="14" t="s">
        <v>6</v>
      </c>
      <c r="E10" s="14" t="s">
        <v>10</v>
      </c>
      <c r="F10" s="15">
        <v>6.5</v>
      </c>
      <c r="G10" s="15">
        <v>6</v>
      </c>
      <c r="H10" s="15">
        <v>9</v>
      </c>
      <c r="I10" s="15">
        <v>5</v>
      </c>
      <c r="J10" s="15">
        <v>9</v>
      </c>
      <c r="K10" s="15">
        <v>5.5</v>
      </c>
      <c r="L10" s="16">
        <f t="shared" si="0"/>
        <v>38.25</v>
      </c>
    </row>
    <row r="11" spans="1:12" x14ac:dyDescent="0.25">
      <c r="A11" s="13" t="s">
        <v>378</v>
      </c>
      <c r="B11" s="14" t="s">
        <v>64</v>
      </c>
      <c r="C11" s="14" t="s">
        <v>379</v>
      </c>
      <c r="D11" s="14" t="s">
        <v>107</v>
      </c>
      <c r="E11" s="14" t="s">
        <v>108</v>
      </c>
      <c r="F11" s="15">
        <v>7</v>
      </c>
      <c r="G11" s="15">
        <v>1.5</v>
      </c>
      <c r="H11" s="15">
        <v>11.5</v>
      </c>
      <c r="I11" s="15">
        <v>6.5</v>
      </c>
      <c r="J11" s="15">
        <v>8</v>
      </c>
      <c r="K11" s="15">
        <v>5.5</v>
      </c>
      <c r="L11" s="16">
        <f t="shared" si="0"/>
        <v>37.25</v>
      </c>
    </row>
    <row r="12" spans="1:12" x14ac:dyDescent="0.25">
      <c r="A12" s="13" t="s">
        <v>380</v>
      </c>
      <c r="B12" s="17" t="s">
        <v>381</v>
      </c>
      <c r="C12" s="17" t="s">
        <v>382</v>
      </c>
      <c r="D12" s="17" t="s">
        <v>6</v>
      </c>
      <c r="E12" s="17" t="s">
        <v>10</v>
      </c>
      <c r="F12" s="18">
        <v>5</v>
      </c>
      <c r="G12" s="18">
        <v>6.5</v>
      </c>
      <c r="H12" s="18">
        <v>7.5</v>
      </c>
      <c r="I12" s="18">
        <v>5</v>
      </c>
      <c r="J12" s="18">
        <v>8</v>
      </c>
      <c r="K12" s="18">
        <v>6.25</v>
      </c>
      <c r="L12" s="16">
        <f t="shared" si="0"/>
        <v>35.125</v>
      </c>
    </row>
    <row r="13" spans="1:12" x14ac:dyDescent="0.25">
      <c r="A13" s="13" t="s">
        <v>383</v>
      </c>
      <c r="B13" s="17" t="s">
        <v>384</v>
      </c>
      <c r="C13" s="17" t="s">
        <v>385</v>
      </c>
      <c r="D13" s="17" t="s">
        <v>21</v>
      </c>
      <c r="E13" s="17" t="s">
        <v>22</v>
      </c>
      <c r="F13" s="18">
        <v>6</v>
      </c>
      <c r="G13" s="18">
        <v>6.5</v>
      </c>
      <c r="H13" s="18">
        <v>9</v>
      </c>
      <c r="I13" s="18">
        <v>5</v>
      </c>
      <c r="J13" s="18">
        <v>6</v>
      </c>
      <c r="K13" s="18">
        <v>3.25</v>
      </c>
      <c r="L13" s="16">
        <f t="shared" si="0"/>
        <v>34.125</v>
      </c>
    </row>
    <row r="14" spans="1:12" x14ac:dyDescent="0.25">
      <c r="A14" s="13" t="s">
        <v>386</v>
      </c>
      <c r="B14" s="17" t="s">
        <v>387</v>
      </c>
      <c r="C14" s="17" t="s">
        <v>388</v>
      </c>
      <c r="D14" s="17" t="s">
        <v>21</v>
      </c>
      <c r="E14" s="17" t="s">
        <v>22</v>
      </c>
      <c r="F14" s="18">
        <v>8</v>
      </c>
      <c r="G14" s="18">
        <v>5</v>
      </c>
      <c r="H14" s="18">
        <v>9.5</v>
      </c>
      <c r="I14" s="18">
        <v>4.5</v>
      </c>
      <c r="J14" s="18">
        <v>5</v>
      </c>
      <c r="K14" s="18">
        <v>3.5</v>
      </c>
      <c r="L14" s="16">
        <f t="shared" si="0"/>
        <v>33.75</v>
      </c>
    </row>
    <row r="15" spans="1:12" x14ac:dyDescent="0.25">
      <c r="A15" s="13" t="s">
        <v>386</v>
      </c>
      <c r="B15" s="17" t="s">
        <v>389</v>
      </c>
      <c r="C15" s="17" t="s">
        <v>390</v>
      </c>
      <c r="D15" s="17" t="s">
        <v>6</v>
      </c>
      <c r="E15" s="17" t="s">
        <v>10</v>
      </c>
      <c r="F15" s="18">
        <v>7.5</v>
      </c>
      <c r="G15" s="18">
        <v>5</v>
      </c>
      <c r="H15" s="18">
        <v>8.5</v>
      </c>
      <c r="I15" s="18">
        <v>4.5</v>
      </c>
      <c r="J15" s="18">
        <v>7.5</v>
      </c>
      <c r="K15" s="18">
        <v>1.5</v>
      </c>
      <c r="L15" s="16">
        <f t="shared" si="0"/>
        <v>33.75</v>
      </c>
    </row>
    <row r="16" spans="1:12" x14ac:dyDescent="0.25">
      <c r="A16" s="13" t="s">
        <v>203</v>
      </c>
      <c r="B16" s="17" t="s">
        <v>391</v>
      </c>
      <c r="C16" s="17" t="s">
        <v>392</v>
      </c>
      <c r="D16" s="17" t="s">
        <v>21</v>
      </c>
      <c r="E16" s="17" t="s">
        <v>22</v>
      </c>
      <c r="F16" s="18">
        <v>6.5</v>
      </c>
      <c r="G16" s="18">
        <v>2</v>
      </c>
      <c r="H16" s="18">
        <v>12</v>
      </c>
      <c r="I16" s="18">
        <v>4.5</v>
      </c>
      <c r="J16" s="18">
        <v>5</v>
      </c>
      <c r="K16" s="18">
        <v>6</v>
      </c>
      <c r="L16" s="16">
        <f t="shared" si="0"/>
        <v>33</v>
      </c>
    </row>
    <row r="17" spans="1:12" x14ac:dyDescent="0.25">
      <c r="A17" s="13" t="s">
        <v>203</v>
      </c>
      <c r="B17" s="17" t="s">
        <v>393</v>
      </c>
      <c r="C17" s="17" t="s">
        <v>394</v>
      </c>
      <c r="D17" s="17" t="s">
        <v>21</v>
      </c>
      <c r="E17" s="17" t="s">
        <v>22</v>
      </c>
      <c r="F17" s="18">
        <v>6</v>
      </c>
      <c r="G17" s="18">
        <v>4.5</v>
      </c>
      <c r="H17" s="18">
        <v>7.5</v>
      </c>
      <c r="I17" s="18">
        <v>4.5</v>
      </c>
      <c r="J17" s="18">
        <v>6</v>
      </c>
      <c r="K17" s="18">
        <v>9</v>
      </c>
      <c r="L17" s="16">
        <f t="shared" si="0"/>
        <v>33</v>
      </c>
    </row>
    <row r="18" spans="1:12" x14ac:dyDescent="0.25">
      <c r="A18" s="13" t="s">
        <v>395</v>
      </c>
      <c r="B18" s="17" t="s">
        <v>50</v>
      </c>
      <c r="C18" s="17" t="s">
        <v>396</v>
      </c>
      <c r="D18" s="17" t="s">
        <v>6</v>
      </c>
      <c r="E18" s="17" t="s">
        <v>10</v>
      </c>
      <c r="F18" s="18">
        <v>5</v>
      </c>
      <c r="G18" s="18">
        <v>5</v>
      </c>
      <c r="H18" s="18">
        <v>7</v>
      </c>
      <c r="I18" s="18">
        <v>5</v>
      </c>
      <c r="J18" s="18">
        <v>7.5</v>
      </c>
      <c r="K18" s="18">
        <v>5.5</v>
      </c>
      <c r="L18" s="16">
        <f t="shared" si="0"/>
        <v>32.25</v>
      </c>
    </row>
    <row r="19" spans="1:12" x14ac:dyDescent="0.25">
      <c r="A19" s="13" t="s">
        <v>397</v>
      </c>
      <c r="B19" s="17" t="s">
        <v>398</v>
      </c>
      <c r="C19" s="17" t="s">
        <v>399</v>
      </c>
      <c r="D19" s="17" t="s">
        <v>6</v>
      </c>
      <c r="E19" s="17" t="s">
        <v>10</v>
      </c>
      <c r="F19" s="18">
        <v>4.5</v>
      </c>
      <c r="G19" s="18">
        <v>3.5</v>
      </c>
      <c r="H19" s="18">
        <v>11</v>
      </c>
      <c r="I19" s="18">
        <v>4.5</v>
      </c>
      <c r="J19" s="18">
        <v>6</v>
      </c>
      <c r="K19" s="18">
        <v>4.25</v>
      </c>
      <c r="L19" s="16">
        <f t="shared" si="0"/>
        <v>31.625</v>
      </c>
    </row>
    <row r="20" spans="1:12" x14ac:dyDescent="0.25">
      <c r="A20" s="13" t="s">
        <v>260</v>
      </c>
      <c r="B20" s="17" t="s">
        <v>400</v>
      </c>
      <c r="C20" s="17" t="s">
        <v>401</v>
      </c>
      <c r="D20" s="17" t="s">
        <v>6</v>
      </c>
      <c r="E20" s="17" t="s">
        <v>10</v>
      </c>
      <c r="F20" s="18">
        <v>7.5</v>
      </c>
      <c r="G20" s="18">
        <v>4.5</v>
      </c>
      <c r="H20" s="18">
        <v>7</v>
      </c>
      <c r="I20" s="18">
        <v>5</v>
      </c>
      <c r="J20" s="18">
        <v>6</v>
      </c>
      <c r="K20" s="18">
        <v>2.75</v>
      </c>
      <c r="L20" s="16">
        <f t="shared" si="0"/>
        <v>31.375</v>
      </c>
    </row>
    <row r="21" spans="1:12" x14ac:dyDescent="0.25">
      <c r="A21" s="13" t="s">
        <v>402</v>
      </c>
      <c r="B21" s="17" t="s">
        <v>403</v>
      </c>
      <c r="C21" s="17" t="s">
        <v>404</v>
      </c>
      <c r="D21" s="17" t="s">
        <v>21</v>
      </c>
      <c r="E21" s="17" t="s">
        <v>22</v>
      </c>
      <c r="F21" s="18">
        <v>7.5</v>
      </c>
      <c r="G21" s="18">
        <v>1</v>
      </c>
      <c r="H21" s="18">
        <v>10</v>
      </c>
      <c r="I21" s="18">
        <v>6</v>
      </c>
      <c r="J21" s="18">
        <v>5.5</v>
      </c>
      <c r="K21" s="18">
        <v>2.5</v>
      </c>
      <c r="L21" s="16">
        <f t="shared" si="0"/>
        <v>31.25</v>
      </c>
    </row>
    <row r="22" spans="1:12" x14ac:dyDescent="0.25">
      <c r="A22" s="13" t="s">
        <v>402</v>
      </c>
      <c r="B22" s="17" t="s">
        <v>405</v>
      </c>
      <c r="C22" s="17" t="s">
        <v>406</v>
      </c>
      <c r="D22" s="17" t="s">
        <v>33</v>
      </c>
      <c r="E22" s="17" t="s">
        <v>34</v>
      </c>
      <c r="F22" s="18">
        <v>5</v>
      </c>
      <c r="G22" s="18">
        <v>3.5</v>
      </c>
      <c r="H22" s="18">
        <v>8</v>
      </c>
      <c r="I22" s="18">
        <v>6</v>
      </c>
      <c r="J22" s="18">
        <v>5.5</v>
      </c>
      <c r="K22" s="18">
        <v>6.5</v>
      </c>
      <c r="L22" s="16">
        <f t="shared" si="0"/>
        <v>31.25</v>
      </c>
    </row>
    <row r="23" spans="1:12" x14ac:dyDescent="0.25">
      <c r="A23" s="13" t="s">
        <v>407</v>
      </c>
      <c r="B23" s="17" t="s">
        <v>408</v>
      </c>
      <c r="C23" s="17" t="s">
        <v>409</v>
      </c>
      <c r="D23" s="17" t="s">
        <v>21</v>
      </c>
      <c r="E23" s="17" t="s">
        <v>22</v>
      </c>
      <c r="F23" s="18">
        <v>6.5</v>
      </c>
      <c r="G23" s="18">
        <v>3</v>
      </c>
      <c r="H23" s="18">
        <v>10.5</v>
      </c>
      <c r="I23" s="18">
        <v>4</v>
      </c>
      <c r="J23" s="18">
        <v>3</v>
      </c>
      <c r="K23" s="18">
        <v>5.5</v>
      </c>
      <c r="L23" s="16">
        <f t="shared" si="0"/>
        <v>29.75</v>
      </c>
    </row>
    <row r="24" spans="1:12" x14ac:dyDescent="0.25">
      <c r="A24" s="13" t="s">
        <v>407</v>
      </c>
      <c r="B24" s="17" t="s">
        <v>410</v>
      </c>
      <c r="C24" s="17" t="s">
        <v>411</v>
      </c>
      <c r="D24" s="17" t="s">
        <v>21</v>
      </c>
      <c r="E24" s="17" t="s">
        <v>22</v>
      </c>
      <c r="F24" s="18">
        <v>7.5</v>
      </c>
      <c r="G24" s="18">
        <v>1.5</v>
      </c>
      <c r="H24" s="18">
        <v>7</v>
      </c>
      <c r="I24" s="18">
        <v>5.5</v>
      </c>
      <c r="J24" s="18">
        <v>5.5</v>
      </c>
      <c r="K24" s="18">
        <v>5.5</v>
      </c>
      <c r="L24" s="16">
        <f t="shared" si="0"/>
        <v>29.75</v>
      </c>
    </row>
    <row r="25" spans="1:12" x14ac:dyDescent="0.25">
      <c r="A25" s="13" t="s">
        <v>190</v>
      </c>
      <c r="B25" s="17" t="s">
        <v>412</v>
      </c>
      <c r="C25" s="17" t="s">
        <v>413</v>
      </c>
      <c r="D25" s="17" t="s">
        <v>414</v>
      </c>
      <c r="E25" s="17" t="s">
        <v>415</v>
      </c>
      <c r="F25" s="18">
        <v>6</v>
      </c>
      <c r="G25" s="18">
        <v>5</v>
      </c>
      <c r="H25" s="18">
        <v>12</v>
      </c>
      <c r="I25" s="18">
        <v>4.5</v>
      </c>
      <c r="J25" s="18">
        <v>1.5</v>
      </c>
      <c r="K25" s="18">
        <v>1</v>
      </c>
      <c r="L25" s="16">
        <f t="shared" si="0"/>
        <v>29.5</v>
      </c>
    </row>
    <row r="26" spans="1:12" x14ac:dyDescent="0.25">
      <c r="A26" s="13" t="s">
        <v>191</v>
      </c>
      <c r="B26" s="17" t="s">
        <v>416</v>
      </c>
      <c r="C26" s="17" t="s">
        <v>417</v>
      </c>
      <c r="D26" s="17" t="s">
        <v>21</v>
      </c>
      <c r="E26" s="17" t="s">
        <v>22</v>
      </c>
      <c r="F26" s="18">
        <v>4</v>
      </c>
      <c r="G26" s="18">
        <v>1.5</v>
      </c>
      <c r="H26" s="18">
        <v>7.5</v>
      </c>
      <c r="I26" s="18">
        <v>5</v>
      </c>
      <c r="J26" s="18">
        <v>3</v>
      </c>
      <c r="K26" s="18">
        <v>15</v>
      </c>
      <c r="L26" s="16">
        <f t="shared" si="0"/>
        <v>28.5</v>
      </c>
    </row>
    <row r="27" spans="1:12" x14ac:dyDescent="0.25">
      <c r="A27" s="13" t="s">
        <v>278</v>
      </c>
      <c r="B27" s="17" t="s">
        <v>83</v>
      </c>
      <c r="C27" s="17" t="s">
        <v>418</v>
      </c>
      <c r="D27" s="17" t="s">
        <v>21</v>
      </c>
      <c r="E27" s="17" t="s">
        <v>22</v>
      </c>
      <c r="F27" s="18">
        <v>5.5</v>
      </c>
      <c r="G27" s="18">
        <v>4</v>
      </c>
      <c r="H27" s="18">
        <v>9</v>
      </c>
      <c r="I27" s="18">
        <v>3.5</v>
      </c>
      <c r="J27" s="18">
        <v>4.5</v>
      </c>
      <c r="K27" s="18">
        <v>3.5</v>
      </c>
      <c r="L27" s="16">
        <f t="shared" si="0"/>
        <v>28.25</v>
      </c>
    </row>
    <row r="28" spans="1:12" x14ac:dyDescent="0.25">
      <c r="A28" s="13" t="s">
        <v>419</v>
      </c>
      <c r="B28" s="17" t="s">
        <v>140</v>
      </c>
      <c r="C28" s="17" t="s">
        <v>420</v>
      </c>
      <c r="D28" s="17" t="s">
        <v>21</v>
      </c>
      <c r="E28" s="17" t="s">
        <v>22</v>
      </c>
      <c r="F28" s="18">
        <v>5</v>
      </c>
      <c r="G28" s="18">
        <v>2</v>
      </c>
      <c r="H28" s="18">
        <v>12</v>
      </c>
      <c r="I28" s="18">
        <v>4.5</v>
      </c>
      <c r="J28" s="18">
        <v>3</v>
      </c>
      <c r="K28" s="18">
        <v>3</v>
      </c>
      <c r="L28" s="16">
        <f t="shared" si="0"/>
        <v>28</v>
      </c>
    </row>
    <row r="29" spans="1:12" x14ac:dyDescent="0.25">
      <c r="A29" s="13" t="s">
        <v>421</v>
      </c>
      <c r="B29" s="17" t="s">
        <v>422</v>
      </c>
      <c r="C29" s="17" t="s">
        <v>423</v>
      </c>
      <c r="D29" s="17" t="s">
        <v>107</v>
      </c>
      <c r="E29" s="17" t="s">
        <v>108</v>
      </c>
      <c r="F29" s="18">
        <v>6</v>
      </c>
      <c r="G29" s="18">
        <v>3</v>
      </c>
      <c r="H29" s="18">
        <v>4</v>
      </c>
      <c r="I29" s="18">
        <v>5.5</v>
      </c>
      <c r="J29" s="18">
        <v>6.5</v>
      </c>
      <c r="K29" s="18">
        <v>5.5</v>
      </c>
      <c r="L29" s="16">
        <f t="shared" si="0"/>
        <v>27.75</v>
      </c>
    </row>
    <row r="30" spans="1:12" x14ac:dyDescent="0.25">
      <c r="A30" s="13" t="s">
        <v>424</v>
      </c>
      <c r="B30" s="17" t="s">
        <v>425</v>
      </c>
      <c r="C30" s="17" t="s">
        <v>426</v>
      </c>
      <c r="D30" s="17" t="s">
        <v>21</v>
      </c>
      <c r="E30" s="17" t="s">
        <v>22</v>
      </c>
      <c r="F30" s="18">
        <v>5.5</v>
      </c>
      <c r="G30" s="18">
        <v>4.5</v>
      </c>
      <c r="H30" s="18">
        <v>7</v>
      </c>
      <c r="I30" s="18">
        <v>4</v>
      </c>
      <c r="J30" s="18">
        <v>2.5</v>
      </c>
      <c r="K30" s="18">
        <v>8</v>
      </c>
      <c r="L30" s="16">
        <f t="shared" si="0"/>
        <v>27.5</v>
      </c>
    </row>
    <row r="31" spans="1:12" x14ac:dyDescent="0.25">
      <c r="A31" s="13" t="s">
        <v>424</v>
      </c>
      <c r="B31" s="17" t="s">
        <v>427</v>
      </c>
      <c r="C31" s="17" t="s">
        <v>428</v>
      </c>
      <c r="D31" s="17" t="s">
        <v>6</v>
      </c>
      <c r="E31" s="17" t="s">
        <v>7</v>
      </c>
      <c r="F31" s="18">
        <v>7</v>
      </c>
      <c r="G31" s="18">
        <v>1</v>
      </c>
      <c r="H31" s="18">
        <v>10</v>
      </c>
      <c r="I31" s="18">
        <v>3.5</v>
      </c>
      <c r="J31" s="18">
        <v>4.5</v>
      </c>
      <c r="K31" s="18">
        <v>3</v>
      </c>
      <c r="L31" s="16">
        <f t="shared" si="0"/>
        <v>27.5</v>
      </c>
    </row>
    <row r="32" spans="1:12" x14ac:dyDescent="0.25">
      <c r="A32" s="13" t="s">
        <v>429</v>
      </c>
      <c r="B32" s="17" t="s">
        <v>430</v>
      </c>
      <c r="C32" s="17" t="s">
        <v>61</v>
      </c>
      <c r="D32" s="17" t="s">
        <v>21</v>
      </c>
      <c r="E32" s="17" t="s">
        <v>22</v>
      </c>
      <c r="F32" s="18">
        <v>4</v>
      </c>
      <c r="G32" s="18">
        <v>4.5</v>
      </c>
      <c r="H32" s="18">
        <v>11.5</v>
      </c>
      <c r="I32" s="18">
        <v>4</v>
      </c>
      <c r="J32" s="18">
        <v>1</v>
      </c>
      <c r="K32" s="18">
        <v>4</v>
      </c>
      <c r="L32" s="16">
        <f t="shared" si="0"/>
        <v>27</v>
      </c>
    </row>
    <row r="33" spans="1:12" x14ac:dyDescent="0.25">
      <c r="A33" s="13" t="s">
        <v>431</v>
      </c>
      <c r="B33" s="17" t="s">
        <v>432</v>
      </c>
      <c r="C33" s="17" t="s">
        <v>433</v>
      </c>
      <c r="D33" s="17" t="s">
        <v>21</v>
      </c>
      <c r="E33" s="17" t="s">
        <v>22</v>
      </c>
      <c r="F33" s="18">
        <v>5</v>
      </c>
      <c r="G33" s="18">
        <v>4.5</v>
      </c>
      <c r="H33" s="18">
        <v>8.5</v>
      </c>
      <c r="I33" s="18">
        <v>3.5</v>
      </c>
      <c r="J33" s="18">
        <v>5</v>
      </c>
      <c r="K33" s="18">
        <v>0.5</v>
      </c>
      <c r="L33" s="16">
        <f t="shared" si="0"/>
        <v>26.75</v>
      </c>
    </row>
    <row r="34" spans="1:12" x14ac:dyDescent="0.25">
      <c r="A34" s="13" t="s">
        <v>431</v>
      </c>
      <c r="B34" s="17" t="s">
        <v>434</v>
      </c>
      <c r="C34" s="17" t="s">
        <v>435</v>
      </c>
      <c r="D34" s="17" t="s">
        <v>21</v>
      </c>
      <c r="E34" s="17" t="s">
        <v>22</v>
      </c>
      <c r="F34" s="18">
        <v>4.5</v>
      </c>
      <c r="G34" s="18">
        <v>2.5</v>
      </c>
      <c r="H34" s="18">
        <v>9</v>
      </c>
      <c r="I34" s="18">
        <v>4</v>
      </c>
      <c r="J34" s="18">
        <v>4</v>
      </c>
      <c r="K34" s="18">
        <v>5.5</v>
      </c>
      <c r="L34" s="16">
        <f t="shared" si="0"/>
        <v>26.75</v>
      </c>
    </row>
    <row r="35" spans="1:12" x14ac:dyDescent="0.25">
      <c r="A35" s="13" t="s">
        <v>436</v>
      </c>
      <c r="B35" s="17" t="s">
        <v>263</v>
      </c>
      <c r="C35" s="17" t="s">
        <v>437</v>
      </c>
      <c r="D35" s="17" t="s">
        <v>6</v>
      </c>
      <c r="E35" s="17" t="s">
        <v>10</v>
      </c>
      <c r="F35" s="18">
        <v>6.5</v>
      </c>
      <c r="G35" s="18">
        <v>2</v>
      </c>
      <c r="H35" s="18">
        <v>7.5</v>
      </c>
      <c r="I35" s="18">
        <v>5</v>
      </c>
      <c r="J35" s="18">
        <v>2.5</v>
      </c>
      <c r="K35" s="18">
        <v>6</v>
      </c>
      <c r="L35" s="16">
        <f t="shared" si="0"/>
        <v>26.5</v>
      </c>
    </row>
    <row r="36" spans="1:12" x14ac:dyDescent="0.25">
      <c r="A36" s="13" t="s">
        <v>436</v>
      </c>
      <c r="B36" s="17" t="s">
        <v>438</v>
      </c>
      <c r="C36" s="17" t="s">
        <v>439</v>
      </c>
      <c r="D36" s="17" t="s">
        <v>33</v>
      </c>
      <c r="E36" s="17" t="s">
        <v>34</v>
      </c>
      <c r="F36" s="18">
        <v>7</v>
      </c>
      <c r="G36" s="18">
        <v>1.5</v>
      </c>
      <c r="H36" s="18">
        <v>9</v>
      </c>
      <c r="I36" s="18">
        <v>3.5</v>
      </c>
      <c r="J36" s="18">
        <v>1</v>
      </c>
      <c r="K36" s="18">
        <v>9</v>
      </c>
      <c r="L36" s="16">
        <f t="shared" si="0"/>
        <v>26.5</v>
      </c>
    </row>
    <row r="37" spans="1:12" x14ac:dyDescent="0.25">
      <c r="A37" s="13" t="s">
        <v>436</v>
      </c>
      <c r="B37" s="17" t="s">
        <v>440</v>
      </c>
      <c r="C37" s="17" t="s">
        <v>441</v>
      </c>
      <c r="D37" s="17" t="s">
        <v>21</v>
      </c>
      <c r="E37" s="17" t="s">
        <v>22</v>
      </c>
      <c r="F37" s="18">
        <v>5.5</v>
      </c>
      <c r="G37" s="18">
        <v>5.5</v>
      </c>
      <c r="H37" s="18">
        <v>7</v>
      </c>
      <c r="I37" s="18">
        <v>6.5</v>
      </c>
      <c r="J37" s="18">
        <v>2</v>
      </c>
      <c r="K37" s="18">
        <v>0</v>
      </c>
      <c r="L37" s="16">
        <f t="shared" si="0"/>
        <v>26.5</v>
      </c>
    </row>
    <row r="38" spans="1:12" x14ac:dyDescent="0.25">
      <c r="A38" s="13" t="s">
        <v>306</v>
      </c>
      <c r="B38" s="17" t="s">
        <v>442</v>
      </c>
      <c r="C38" s="17" t="s">
        <v>443</v>
      </c>
      <c r="D38" s="17" t="s">
        <v>414</v>
      </c>
      <c r="E38" s="17" t="s">
        <v>415</v>
      </c>
      <c r="F38" s="18">
        <v>6</v>
      </c>
      <c r="G38" s="18">
        <v>3.5</v>
      </c>
      <c r="H38" s="18">
        <v>9</v>
      </c>
      <c r="I38" s="18">
        <v>5.5</v>
      </c>
      <c r="J38" s="18">
        <v>1.5</v>
      </c>
      <c r="K38" s="18">
        <v>1</v>
      </c>
      <c r="L38" s="16">
        <f t="shared" si="0"/>
        <v>26</v>
      </c>
    </row>
    <row r="39" spans="1:12" x14ac:dyDescent="0.25">
      <c r="A39" s="13" t="s">
        <v>192</v>
      </c>
      <c r="B39" s="17" t="s">
        <v>444</v>
      </c>
      <c r="C39" s="17" t="s">
        <v>239</v>
      </c>
      <c r="D39" s="17" t="s">
        <v>21</v>
      </c>
      <c r="E39" s="17" t="s">
        <v>22</v>
      </c>
      <c r="F39" s="18">
        <v>4.5</v>
      </c>
      <c r="G39" s="18">
        <v>3.5</v>
      </c>
      <c r="H39" s="18">
        <v>9</v>
      </c>
      <c r="I39" s="18">
        <v>3.5</v>
      </c>
      <c r="J39" s="18">
        <v>4.5</v>
      </c>
      <c r="K39" s="18">
        <v>0.5</v>
      </c>
      <c r="L39" s="16">
        <f t="shared" si="0"/>
        <v>25.25</v>
      </c>
    </row>
    <row r="40" spans="1:12" x14ac:dyDescent="0.25">
      <c r="A40" s="13" t="s">
        <v>193</v>
      </c>
      <c r="B40" s="17" t="s">
        <v>445</v>
      </c>
      <c r="C40" s="17" t="s">
        <v>446</v>
      </c>
      <c r="D40" s="17" t="s">
        <v>21</v>
      </c>
      <c r="E40" s="17" t="s">
        <v>22</v>
      </c>
      <c r="F40" s="18">
        <v>5.5</v>
      </c>
      <c r="G40" s="18">
        <v>2</v>
      </c>
      <c r="H40" s="18">
        <v>10.5</v>
      </c>
      <c r="I40" s="18">
        <v>3.5</v>
      </c>
      <c r="J40" s="18">
        <v>1</v>
      </c>
      <c r="K40" s="18">
        <v>4</v>
      </c>
      <c r="L40" s="16">
        <f t="shared" si="0"/>
        <v>24.5</v>
      </c>
    </row>
    <row r="41" spans="1:12" x14ac:dyDescent="0.25">
      <c r="A41" s="13" t="s">
        <v>314</v>
      </c>
      <c r="B41" s="17" t="s">
        <v>447</v>
      </c>
      <c r="C41" s="17" t="s">
        <v>437</v>
      </c>
      <c r="D41" s="17" t="s">
        <v>21</v>
      </c>
      <c r="E41" s="17" t="s">
        <v>22</v>
      </c>
      <c r="F41" s="18">
        <v>4</v>
      </c>
      <c r="G41" s="18">
        <v>3</v>
      </c>
      <c r="H41" s="18">
        <v>10</v>
      </c>
      <c r="I41" s="18">
        <v>3.5</v>
      </c>
      <c r="J41" s="18">
        <v>0</v>
      </c>
      <c r="K41" s="18">
        <v>7</v>
      </c>
      <c r="L41" s="16">
        <f t="shared" si="0"/>
        <v>24</v>
      </c>
    </row>
    <row r="42" spans="1:12" x14ac:dyDescent="0.25">
      <c r="A42" s="13" t="s">
        <v>319</v>
      </c>
      <c r="B42" s="17" t="s">
        <v>448</v>
      </c>
      <c r="C42" s="17" t="s">
        <v>449</v>
      </c>
      <c r="D42" s="17" t="s">
        <v>21</v>
      </c>
      <c r="E42" s="17" t="s">
        <v>22</v>
      </c>
      <c r="F42" s="18">
        <v>5</v>
      </c>
      <c r="G42" s="18">
        <v>1</v>
      </c>
      <c r="H42" s="18">
        <v>11</v>
      </c>
      <c r="I42" s="18">
        <v>4.5</v>
      </c>
      <c r="J42" s="18">
        <v>0</v>
      </c>
      <c r="K42" s="18">
        <v>4.5</v>
      </c>
      <c r="L42" s="16">
        <f t="shared" si="0"/>
        <v>23.75</v>
      </c>
    </row>
    <row r="43" spans="1:12" x14ac:dyDescent="0.25">
      <c r="A43" s="13" t="s">
        <v>210</v>
      </c>
      <c r="B43" s="17" t="s">
        <v>408</v>
      </c>
      <c r="C43" s="17" t="s">
        <v>450</v>
      </c>
      <c r="D43" s="17" t="s">
        <v>27</v>
      </c>
      <c r="E43" s="17" t="s">
        <v>28</v>
      </c>
      <c r="F43" s="18">
        <v>4.5</v>
      </c>
      <c r="G43" s="18">
        <v>3</v>
      </c>
      <c r="H43" s="18">
        <v>11</v>
      </c>
      <c r="I43" s="18">
        <v>4</v>
      </c>
      <c r="J43" s="18">
        <v>0.5</v>
      </c>
      <c r="K43" s="18">
        <v>0.5</v>
      </c>
      <c r="L43" s="16">
        <f t="shared" si="0"/>
        <v>23.25</v>
      </c>
    </row>
    <row r="44" spans="1:12" x14ac:dyDescent="0.25">
      <c r="A44" s="13" t="s">
        <v>210</v>
      </c>
      <c r="B44" s="17" t="s">
        <v>451</v>
      </c>
      <c r="C44" s="17" t="s">
        <v>452</v>
      </c>
      <c r="D44" s="17" t="s">
        <v>21</v>
      </c>
      <c r="E44" s="17" t="s">
        <v>22</v>
      </c>
      <c r="F44" s="18">
        <v>5.5</v>
      </c>
      <c r="G44" s="18">
        <v>2</v>
      </c>
      <c r="H44" s="18">
        <v>9</v>
      </c>
      <c r="I44" s="18">
        <v>3.5</v>
      </c>
      <c r="J44" s="18">
        <v>3</v>
      </c>
      <c r="K44" s="18">
        <v>0.5</v>
      </c>
      <c r="L44" s="16">
        <f t="shared" si="0"/>
        <v>23.25</v>
      </c>
    </row>
    <row r="45" spans="1:12" x14ac:dyDescent="0.25">
      <c r="A45" s="13" t="s">
        <v>453</v>
      </c>
      <c r="B45" s="17" t="s">
        <v>181</v>
      </c>
      <c r="C45" s="17" t="s">
        <v>328</v>
      </c>
      <c r="D45" s="17" t="s">
        <v>6</v>
      </c>
      <c r="E45" s="17" t="s">
        <v>10</v>
      </c>
      <c r="F45" s="18">
        <v>3</v>
      </c>
      <c r="G45" s="18">
        <v>5</v>
      </c>
      <c r="H45" s="18">
        <v>8.5</v>
      </c>
      <c r="I45" s="18">
        <v>4.5</v>
      </c>
      <c r="J45" s="18">
        <v>0</v>
      </c>
      <c r="K45" s="18">
        <v>2.5</v>
      </c>
      <c r="L45" s="16">
        <f t="shared" si="0"/>
        <v>22.25</v>
      </c>
    </row>
    <row r="46" spans="1:12" x14ac:dyDescent="0.25">
      <c r="A46" s="13" t="s">
        <v>329</v>
      </c>
      <c r="B46" s="17" t="s">
        <v>105</v>
      </c>
      <c r="C46" s="17" t="s">
        <v>454</v>
      </c>
      <c r="D46" s="17" t="s">
        <v>21</v>
      </c>
      <c r="E46" s="17" t="s">
        <v>22</v>
      </c>
      <c r="F46" s="18">
        <v>3.5</v>
      </c>
      <c r="G46" s="18">
        <v>0.5</v>
      </c>
      <c r="H46" s="18">
        <v>7.5</v>
      </c>
      <c r="I46" s="18">
        <v>5</v>
      </c>
      <c r="J46" s="18">
        <v>1</v>
      </c>
      <c r="K46" s="18">
        <v>5.5</v>
      </c>
      <c r="L46" s="16">
        <f t="shared" si="0"/>
        <v>20.25</v>
      </c>
    </row>
    <row r="47" spans="1:12" x14ac:dyDescent="0.25">
      <c r="A47" s="13" t="s">
        <v>455</v>
      </c>
      <c r="B47" s="17" t="s">
        <v>456</v>
      </c>
      <c r="C47" s="17" t="s">
        <v>457</v>
      </c>
      <c r="D47" s="17" t="s">
        <v>21</v>
      </c>
      <c r="E47" s="17" t="s">
        <v>22</v>
      </c>
      <c r="F47" s="18">
        <v>4</v>
      </c>
      <c r="G47" s="18">
        <v>0.5</v>
      </c>
      <c r="H47" s="18">
        <v>8.5</v>
      </c>
      <c r="I47" s="18">
        <v>5</v>
      </c>
      <c r="J47" s="18">
        <v>1</v>
      </c>
      <c r="K47" s="18">
        <v>0.25</v>
      </c>
      <c r="L47" s="16">
        <f t="shared" si="0"/>
        <v>19.125</v>
      </c>
    </row>
    <row r="48" spans="1:12" x14ac:dyDescent="0.25">
      <c r="A48" s="13" t="s">
        <v>458</v>
      </c>
      <c r="B48" s="17" t="s">
        <v>459</v>
      </c>
      <c r="C48" s="17" t="s">
        <v>460</v>
      </c>
      <c r="D48" s="17" t="s">
        <v>21</v>
      </c>
      <c r="E48" s="17" t="s">
        <v>22</v>
      </c>
      <c r="F48" s="18">
        <v>5</v>
      </c>
      <c r="G48" s="18">
        <v>1</v>
      </c>
      <c r="H48" s="18">
        <v>9</v>
      </c>
      <c r="I48" s="18">
        <v>3</v>
      </c>
      <c r="J48" s="18">
        <v>0</v>
      </c>
      <c r="K48" s="18">
        <v>1</v>
      </c>
      <c r="L48" s="16">
        <f t="shared" si="0"/>
        <v>18.5</v>
      </c>
    </row>
    <row r="49" spans="1:12" x14ac:dyDescent="0.25">
      <c r="A49" s="13" t="s">
        <v>458</v>
      </c>
      <c r="B49" s="17" t="s">
        <v>274</v>
      </c>
      <c r="C49" s="17" t="s">
        <v>461</v>
      </c>
      <c r="D49" s="17" t="s">
        <v>21</v>
      </c>
      <c r="E49" s="17" t="s">
        <v>22</v>
      </c>
      <c r="F49" s="18">
        <v>4.5</v>
      </c>
      <c r="G49" s="18">
        <v>2</v>
      </c>
      <c r="H49" s="18">
        <v>5.5</v>
      </c>
      <c r="I49" s="18">
        <v>4</v>
      </c>
      <c r="J49" s="18">
        <v>1.5</v>
      </c>
      <c r="K49" s="18">
        <v>2</v>
      </c>
      <c r="L49" s="16">
        <f t="shared" si="0"/>
        <v>18.5</v>
      </c>
    </row>
    <row r="50" spans="1:12" x14ac:dyDescent="0.25">
      <c r="A50" s="13" t="s">
        <v>339</v>
      </c>
      <c r="B50" s="17" t="s">
        <v>462</v>
      </c>
      <c r="C50" s="17" t="s">
        <v>463</v>
      </c>
      <c r="D50" s="17" t="s">
        <v>21</v>
      </c>
      <c r="E50" s="17" t="s">
        <v>22</v>
      </c>
      <c r="F50" s="18">
        <v>5.5</v>
      </c>
      <c r="G50" s="18">
        <v>1</v>
      </c>
      <c r="H50" s="18">
        <v>7</v>
      </c>
      <c r="I50" s="18">
        <v>3.5</v>
      </c>
      <c r="J50" s="18">
        <v>0</v>
      </c>
      <c r="K50" s="18">
        <v>0.25</v>
      </c>
      <c r="L50" s="16">
        <f t="shared" si="0"/>
        <v>17.125</v>
      </c>
    </row>
    <row r="51" spans="1:12" x14ac:dyDescent="0.25">
      <c r="A51" s="13" t="s">
        <v>464</v>
      </c>
      <c r="B51" s="17" t="s">
        <v>465</v>
      </c>
      <c r="C51" s="17" t="s">
        <v>466</v>
      </c>
      <c r="D51" s="17" t="s">
        <v>6</v>
      </c>
      <c r="E51" s="17" t="s">
        <v>10</v>
      </c>
      <c r="F51" s="18">
        <v>5.5</v>
      </c>
      <c r="G51" s="18">
        <v>0.5</v>
      </c>
      <c r="H51" s="18">
        <v>0</v>
      </c>
      <c r="I51" s="18">
        <v>3.5</v>
      </c>
      <c r="J51" s="18">
        <v>0</v>
      </c>
      <c r="K51" s="18">
        <v>0</v>
      </c>
      <c r="L51" s="16">
        <f t="shared" si="0"/>
        <v>9.5</v>
      </c>
    </row>
    <row r="52" spans="1:12" x14ac:dyDescent="0.25">
      <c r="A52" s="12"/>
      <c r="B52" s="17" t="s">
        <v>467</v>
      </c>
      <c r="C52" s="17" t="s">
        <v>468</v>
      </c>
      <c r="D52" s="17" t="s">
        <v>6</v>
      </c>
      <c r="E52" s="17" t="s">
        <v>10</v>
      </c>
      <c r="F52" s="37" t="s">
        <v>176</v>
      </c>
      <c r="G52" s="37"/>
      <c r="H52" s="37"/>
      <c r="I52" s="37"/>
      <c r="J52" s="37"/>
      <c r="K52" s="37"/>
      <c r="L52" s="37"/>
    </row>
    <row r="53" spans="1:12" x14ac:dyDescent="0.25">
      <c r="A53" s="12"/>
      <c r="B53" s="17" t="s">
        <v>469</v>
      </c>
      <c r="C53" s="17" t="s">
        <v>470</v>
      </c>
      <c r="D53" s="17" t="s">
        <v>6</v>
      </c>
      <c r="E53" s="17" t="s">
        <v>10</v>
      </c>
      <c r="F53" s="37" t="s">
        <v>176</v>
      </c>
      <c r="G53" s="37"/>
      <c r="H53" s="37"/>
      <c r="I53" s="37"/>
      <c r="J53" s="37"/>
      <c r="K53" s="37"/>
      <c r="L53" s="37"/>
    </row>
    <row r="54" spans="1:12" x14ac:dyDescent="0.25">
      <c r="A54" s="12"/>
      <c r="B54" s="17" t="s">
        <v>471</v>
      </c>
      <c r="C54" s="17" t="s">
        <v>472</v>
      </c>
      <c r="D54" s="17" t="s">
        <v>6</v>
      </c>
      <c r="E54" s="17" t="s">
        <v>10</v>
      </c>
      <c r="F54" s="37" t="s">
        <v>176</v>
      </c>
      <c r="G54" s="37"/>
      <c r="H54" s="37"/>
      <c r="I54" s="37"/>
      <c r="J54" s="37"/>
      <c r="K54" s="37"/>
      <c r="L54" s="37"/>
    </row>
    <row r="56" spans="1:12" x14ac:dyDescent="0.25">
      <c r="A56" s="36" t="s">
        <v>602</v>
      </c>
    </row>
    <row r="57" spans="1:12" x14ac:dyDescent="0.25">
      <c r="A57" s="9" t="s">
        <v>595</v>
      </c>
    </row>
    <row r="58" spans="1:12" x14ac:dyDescent="0.25">
      <c r="A58" s="10"/>
    </row>
    <row r="59" spans="1:12" x14ac:dyDescent="0.25">
      <c r="A59" s="7" t="s">
        <v>47</v>
      </c>
    </row>
    <row r="60" spans="1:12" x14ac:dyDescent="0.25">
      <c r="A60" s="7" t="s">
        <v>596</v>
      </c>
    </row>
    <row r="61" spans="1:12" x14ac:dyDescent="0.25">
      <c r="A61" s="11" t="s">
        <v>597</v>
      </c>
    </row>
  </sheetData>
  <mergeCells count="5">
    <mergeCell ref="A2:D2"/>
    <mergeCell ref="F2:L2"/>
    <mergeCell ref="F52:L52"/>
    <mergeCell ref="F53:L53"/>
    <mergeCell ref="F54:L54"/>
  </mergeCells>
  <hyperlinks>
    <hyperlink ref="A61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zoomScale="85" zoomScaleNormal="85" workbookViewId="0">
      <selection activeCell="E26" sqref="E26"/>
    </sheetView>
  </sheetViews>
  <sheetFormatPr defaultRowHeight="15" x14ac:dyDescent="0.25"/>
  <cols>
    <col min="1" max="1" width="10.85546875" style="1" customWidth="1"/>
    <col min="2" max="2" width="17.85546875" bestFit="1" customWidth="1"/>
    <col min="3" max="3" width="24.28515625" customWidth="1"/>
    <col min="4" max="4" width="30.7109375" bestFit="1" customWidth="1"/>
    <col min="5" max="5" width="15" bestFit="1" customWidth="1"/>
    <col min="6" max="11" width="7.7109375" customWidth="1"/>
    <col min="12" max="12" width="10.7109375" style="1" customWidth="1"/>
  </cols>
  <sheetData>
    <row r="1" spans="1:12" ht="25.5" thickBot="1" x14ac:dyDescent="0.35">
      <c r="A1" s="6" t="s">
        <v>589</v>
      </c>
      <c r="B1" s="7"/>
      <c r="C1" s="7"/>
      <c r="D1" s="7"/>
      <c r="E1" s="7"/>
      <c r="F1" s="7"/>
      <c r="G1" s="7"/>
      <c r="H1" s="7"/>
      <c r="I1" s="7"/>
      <c r="J1" s="7"/>
    </row>
    <row r="2" spans="1:12" ht="20.25" customHeight="1" thickBot="1" x14ac:dyDescent="0.3">
      <c r="A2" s="38" t="s">
        <v>590</v>
      </c>
      <c r="B2" s="39"/>
      <c r="C2" s="39"/>
      <c r="D2" s="40"/>
      <c r="E2" s="8"/>
      <c r="F2" s="41" t="s">
        <v>592</v>
      </c>
      <c r="G2" s="42"/>
      <c r="H2" s="42"/>
      <c r="I2" s="42"/>
      <c r="J2" s="42"/>
      <c r="K2" s="42"/>
      <c r="L2" s="42"/>
    </row>
    <row r="3" spans="1:12" ht="15.75" thickBot="1" x14ac:dyDescent="0.3"/>
    <row r="4" spans="1:12" ht="24.95" customHeight="1" x14ac:dyDescent="0.25">
      <c r="A4" s="28" t="s">
        <v>598</v>
      </c>
      <c r="B4" s="27" t="s">
        <v>3</v>
      </c>
      <c r="C4" s="27" t="s">
        <v>599</v>
      </c>
      <c r="D4" s="27" t="s">
        <v>0</v>
      </c>
      <c r="E4" s="27" t="s">
        <v>1</v>
      </c>
      <c r="F4" s="27">
        <v>1</v>
      </c>
      <c r="G4" s="27">
        <v>2</v>
      </c>
      <c r="H4" s="27">
        <v>3</v>
      </c>
      <c r="I4" s="27">
        <v>4</v>
      </c>
      <c r="J4" s="27">
        <v>5</v>
      </c>
      <c r="K4" s="27" t="s">
        <v>601</v>
      </c>
      <c r="L4" s="27" t="s">
        <v>2</v>
      </c>
    </row>
    <row r="5" spans="1:12" x14ac:dyDescent="0.25">
      <c r="A5" s="29"/>
      <c r="B5" s="30"/>
      <c r="C5" s="30"/>
      <c r="D5" s="30"/>
      <c r="E5" s="33" t="s">
        <v>600</v>
      </c>
      <c r="F5" s="34">
        <v>10</v>
      </c>
      <c r="G5" s="34">
        <v>10</v>
      </c>
      <c r="H5" s="34">
        <v>10</v>
      </c>
      <c r="I5" s="34">
        <v>10</v>
      </c>
      <c r="J5" s="34">
        <v>10</v>
      </c>
      <c r="K5" s="34">
        <v>20</v>
      </c>
      <c r="L5" s="34">
        <v>60</v>
      </c>
    </row>
    <row r="6" spans="1:12" x14ac:dyDescent="0.25">
      <c r="A6" s="13" t="s">
        <v>473</v>
      </c>
      <c r="B6" s="14" t="s">
        <v>474</v>
      </c>
      <c r="C6" s="14" t="s">
        <v>475</v>
      </c>
      <c r="D6" s="14" t="s">
        <v>6</v>
      </c>
      <c r="E6" s="14" t="s">
        <v>10</v>
      </c>
      <c r="F6" s="15">
        <v>10</v>
      </c>
      <c r="G6" s="15">
        <v>10</v>
      </c>
      <c r="H6" s="15">
        <v>10</v>
      </c>
      <c r="I6" s="15">
        <v>9</v>
      </c>
      <c r="J6" s="15">
        <v>6</v>
      </c>
      <c r="K6" s="15">
        <v>16.5</v>
      </c>
      <c r="L6" s="16">
        <f t="shared" ref="L6:L44" si="0">SUM(F6:J6)+0.5*K6</f>
        <v>53.25</v>
      </c>
    </row>
    <row r="7" spans="1:12" x14ac:dyDescent="0.25">
      <c r="A7" s="13" t="s">
        <v>473</v>
      </c>
      <c r="B7" s="14" t="s">
        <v>476</v>
      </c>
      <c r="C7" s="14" t="s">
        <v>477</v>
      </c>
      <c r="D7" s="14" t="s">
        <v>21</v>
      </c>
      <c r="E7" s="14" t="s">
        <v>47</v>
      </c>
      <c r="F7" s="15">
        <v>9.5</v>
      </c>
      <c r="G7" s="15">
        <v>9.5</v>
      </c>
      <c r="H7" s="15">
        <v>8.5</v>
      </c>
      <c r="I7" s="15">
        <v>10</v>
      </c>
      <c r="J7" s="15">
        <v>9.5</v>
      </c>
      <c r="K7" s="15">
        <v>12.5</v>
      </c>
      <c r="L7" s="16">
        <f t="shared" si="0"/>
        <v>53.25</v>
      </c>
    </row>
    <row r="8" spans="1:12" x14ac:dyDescent="0.25">
      <c r="A8" s="13" t="s">
        <v>184</v>
      </c>
      <c r="B8" s="14" t="s">
        <v>478</v>
      </c>
      <c r="C8" s="14" t="s">
        <v>244</v>
      </c>
      <c r="D8" s="14" t="s">
        <v>21</v>
      </c>
      <c r="E8" s="14" t="s">
        <v>47</v>
      </c>
      <c r="F8" s="15">
        <v>10</v>
      </c>
      <c r="G8" s="15">
        <v>10</v>
      </c>
      <c r="H8" s="15">
        <v>10</v>
      </c>
      <c r="I8" s="15">
        <v>10</v>
      </c>
      <c r="J8" s="15">
        <v>7.5</v>
      </c>
      <c r="K8" s="15">
        <v>10.5</v>
      </c>
      <c r="L8" s="16">
        <f t="shared" si="0"/>
        <v>52.75</v>
      </c>
    </row>
    <row r="9" spans="1:12" x14ac:dyDescent="0.25">
      <c r="A9" s="13" t="s">
        <v>185</v>
      </c>
      <c r="B9" s="14" t="s">
        <v>479</v>
      </c>
      <c r="C9" s="14" t="s">
        <v>480</v>
      </c>
      <c r="D9" s="14" t="s">
        <v>21</v>
      </c>
      <c r="E9" s="14" t="s">
        <v>47</v>
      </c>
      <c r="F9" s="21">
        <v>9.5</v>
      </c>
      <c r="G9" s="15">
        <v>9.5</v>
      </c>
      <c r="H9" s="15">
        <v>8.5</v>
      </c>
      <c r="I9" s="15">
        <v>8.5</v>
      </c>
      <c r="J9" s="15">
        <v>8</v>
      </c>
      <c r="K9" s="15">
        <v>15</v>
      </c>
      <c r="L9" s="16">
        <f t="shared" si="0"/>
        <v>51.5</v>
      </c>
    </row>
    <row r="10" spans="1:12" x14ac:dyDescent="0.25">
      <c r="A10" s="13" t="s">
        <v>186</v>
      </c>
      <c r="B10" s="14" t="s">
        <v>50</v>
      </c>
      <c r="C10" s="14" t="s">
        <v>481</v>
      </c>
      <c r="D10" s="14" t="s">
        <v>21</v>
      </c>
      <c r="E10" s="14" t="s">
        <v>47</v>
      </c>
      <c r="F10" s="15">
        <v>9.5</v>
      </c>
      <c r="G10" s="15">
        <v>10</v>
      </c>
      <c r="H10" s="15">
        <v>10</v>
      </c>
      <c r="I10" s="15">
        <v>6.5</v>
      </c>
      <c r="J10" s="15">
        <v>8.5</v>
      </c>
      <c r="K10" s="15">
        <v>10</v>
      </c>
      <c r="L10" s="16">
        <f t="shared" si="0"/>
        <v>49.5</v>
      </c>
    </row>
    <row r="11" spans="1:12" x14ac:dyDescent="0.25">
      <c r="A11" s="13" t="s">
        <v>378</v>
      </c>
      <c r="B11" s="14" t="s">
        <v>482</v>
      </c>
      <c r="C11" s="14" t="s">
        <v>483</v>
      </c>
      <c r="D11" s="14" t="s">
        <v>21</v>
      </c>
      <c r="E11" s="14" t="s">
        <v>47</v>
      </c>
      <c r="F11" s="15">
        <v>9.5</v>
      </c>
      <c r="G11" s="15">
        <v>8.5</v>
      </c>
      <c r="H11" s="15">
        <v>9</v>
      </c>
      <c r="I11" s="15">
        <v>8.5</v>
      </c>
      <c r="J11" s="15">
        <v>6</v>
      </c>
      <c r="K11" s="15">
        <v>12.5</v>
      </c>
      <c r="L11" s="16">
        <f t="shared" si="0"/>
        <v>47.75</v>
      </c>
    </row>
    <row r="12" spans="1:12" x14ac:dyDescent="0.25">
      <c r="A12" s="13" t="s">
        <v>380</v>
      </c>
      <c r="B12" s="14" t="s">
        <v>484</v>
      </c>
      <c r="C12" s="14" t="s">
        <v>485</v>
      </c>
      <c r="D12" s="14" t="s">
        <v>21</v>
      </c>
      <c r="E12" s="14" t="s">
        <v>47</v>
      </c>
      <c r="F12" s="15">
        <v>9</v>
      </c>
      <c r="G12" s="15">
        <v>10</v>
      </c>
      <c r="H12" s="15">
        <v>7</v>
      </c>
      <c r="I12" s="15">
        <v>9.5</v>
      </c>
      <c r="J12" s="15">
        <v>6.5</v>
      </c>
      <c r="K12" s="15">
        <v>6.5</v>
      </c>
      <c r="L12" s="16">
        <f t="shared" si="0"/>
        <v>45.25</v>
      </c>
    </row>
    <row r="13" spans="1:12" x14ac:dyDescent="0.25">
      <c r="A13" s="13" t="s">
        <v>486</v>
      </c>
      <c r="B13" s="14" t="s">
        <v>246</v>
      </c>
      <c r="C13" s="14" t="s">
        <v>487</v>
      </c>
      <c r="D13" s="14" t="s">
        <v>21</v>
      </c>
      <c r="E13" s="14" t="s">
        <v>47</v>
      </c>
      <c r="F13" s="15">
        <v>10</v>
      </c>
      <c r="G13" s="15">
        <v>10</v>
      </c>
      <c r="H13" s="15">
        <v>6.5</v>
      </c>
      <c r="I13" s="15">
        <v>8</v>
      </c>
      <c r="J13" s="15">
        <v>5.5</v>
      </c>
      <c r="K13" s="15">
        <v>9</v>
      </c>
      <c r="L13" s="16">
        <f t="shared" si="0"/>
        <v>44.5</v>
      </c>
    </row>
    <row r="14" spans="1:12" x14ac:dyDescent="0.25">
      <c r="A14" s="13" t="s">
        <v>486</v>
      </c>
      <c r="B14" s="14" t="s">
        <v>488</v>
      </c>
      <c r="C14" s="14" t="s">
        <v>489</v>
      </c>
      <c r="D14" s="14" t="s">
        <v>21</v>
      </c>
      <c r="E14" s="14" t="s">
        <v>47</v>
      </c>
      <c r="F14" s="15">
        <v>10</v>
      </c>
      <c r="G14" s="15">
        <v>7.5</v>
      </c>
      <c r="H14" s="15">
        <v>10</v>
      </c>
      <c r="I14" s="15">
        <v>8</v>
      </c>
      <c r="J14" s="15">
        <v>5.5</v>
      </c>
      <c r="K14" s="15">
        <v>7</v>
      </c>
      <c r="L14" s="16">
        <f t="shared" si="0"/>
        <v>44.5</v>
      </c>
    </row>
    <row r="15" spans="1:12" x14ac:dyDescent="0.25">
      <c r="A15" s="13" t="s">
        <v>187</v>
      </c>
      <c r="B15" s="14" t="s">
        <v>490</v>
      </c>
      <c r="C15" s="14" t="s">
        <v>491</v>
      </c>
      <c r="D15" s="14" t="s">
        <v>21</v>
      </c>
      <c r="E15" s="14" t="s">
        <v>47</v>
      </c>
      <c r="F15" s="15">
        <v>9</v>
      </c>
      <c r="G15" s="15">
        <v>9</v>
      </c>
      <c r="H15" s="15">
        <v>6</v>
      </c>
      <c r="I15" s="15">
        <v>10</v>
      </c>
      <c r="J15" s="15">
        <v>5.5</v>
      </c>
      <c r="K15" s="15">
        <v>7.5</v>
      </c>
      <c r="L15" s="16">
        <f t="shared" si="0"/>
        <v>43.25</v>
      </c>
    </row>
    <row r="16" spans="1:12" x14ac:dyDescent="0.25">
      <c r="A16" s="13" t="s">
        <v>203</v>
      </c>
      <c r="B16" s="17" t="s">
        <v>492</v>
      </c>
      <c r="C16" s="17" t="s">
        <v>493</v>
      </c>
      <c r="D16" s="17" t="s">
        <v>21</v>
      </c>
      <c r="E16" s="17" t="s">
        <v>47</v>
      </c>
      <c r="F16" s="18">
        <v>7.5</v>
      </c>
      <c r="G16" s="18">
        <v>10</v>
      </c>
      <c r="H16" s="18">
        <v>9</v>
      </c>
      <c r="I16" s="18">
        <v>6</v>
      </c>
      <c r="J16" s="18">
        <v>6</v>
      </c>
      <c r="K16" s="15">
        <v>8</v>
      </c>
      <c r="L16" s="16">
        <f t="shared" si="0"/>
        <v>42.5</v>
      </c>
    </row>
    <row r="17" spans="1:12" x14ac:dyDescent="0.25">
      <c r="A17" s="13" t="s">
        <v>203</v>
      </c>
      <c r="B17" s="14" t="s">
        <v>494</v>
      </c>
      <c r="C17" s="14" t="s">
        <v>495</v>
      </c>
      <c r="D17" s="14" t="s">
        <v>21</v>
      </c>
      <c r="E17" s="14" t="s">
        <v>47</v>
      </c>
      <c r="F17" s="15">
        <v>10</v>
      </c>
      <c r="G17" s="15">
        <v>9.5</v>
      </c>
      <c r="H17" s="15">
        <v>10</v>
      </c>
      <c r="I17" s="15">
        <v>7.5</v>
      </c>
      <c r="J17" s="15">
        <v>5.5</v>
      </c>
      <c r="K17" s="15">
        <v>0</v>
      </c>
      <c r="L17" s="16">
        <f t="shared" si="0"/>
        <v>42.5</v>
      </c>
    </row>
    <row r="18" spans="1:12" x14ac:dyDescent="0.25">
      <c r="A18" s="13" t="s">
        <v>395</v>
      </c>
      <c r="B18" s="17" t="s">
        <v>496</v>
      </c>
      <c r="C18" s="17" t="s">
        <v>454</v>
      </c>
      <c r="D18" s="17" t="s">
        <v>21</v>
      </c>
      <c r="E18" s="17" t="s">
        <v>47</v>
      </c>
      <c r="F18" s="18">
        <v>8.5</v>
      </c>
      <c r="G18" s="18">
        <v>4.5</v>
      </c>
      <c r="H18" s="18">
        <v>10</v>
      </c>
      <c r="I18" s="18">
        <v>7</v>
      </c>
      <c r="J18" s="18">
        <v>8</v>
      </c>
      <c r="K18" s="18">
        <v>8</v>
      </c>
      <c r="L18" s="16">
        <f t="shared" si="0"/>
        <v>42</v>
      </c>
    </row>
    <row r="19" spans="1:12" x14ac:dyDescent="0.25">
      <c r="A19" s="13" t="s">
        <v>397</v>
      </c>
      <c r="B19" s="17" t="s">
        <v>284</v>
      </c>
      <c r="C19" s="17" t="s">
        <v>497</v>
      </c>
      <c r="D19" s="17" t="s">
        <v>6</v>
      </c>
      <c r="E19" s="17" t="s">
        <v>47</v>
      </c>
      <c r="F19" s="18">
        <v>8.5</v>
      </c>
      <c r="G19" s="18">
        <v>4</v>
      </c>
      <c r="H19" s="18">
        <v>8</v>
      </c>
      <c r="I19" s="18">
        <v>8.5</v>
      </c>
      <c r="J19" s="18">
        <v>6</v>
      </c>
      <c r="K19" s="18">
        <v>13.5</v>
      </c>
      <c r="L19" s="16">
        <f t="shared" si="0"/>
        <v>41.75</v>
      </c>
    </row>
    <row r="20" spans="1:12" x14ac:dyDescent="0.25">
      <c r="A20" s="13" t="s">
        <v>498</v>
      </c>
      <c r="B20" s="17" t="s">
        <v>499</v>
      </c>
      <c r="C20" s="17" t="s">
        <v>500</v>
      </c>
      <c r="D20" s="17" t="s">
        <v>21</v>
      </c>
      <c r="E20" s="17" t="s">
        <v>47</v>
      </c>
      <c r="F20" s="18">
        <v>10</v>
      </c>
      <c r="G20" s="18">
        <v>3.5</v>
      </c>
      <c r="H20" s="18">
        <v>9</v>
      </c>
      <c r="I20" s="18">
        <v>9</v>
      </c>
      <c r="J20" s="18">
        <v>7</v>
      </c>
      <c r="K20" s="18">
        <v>6</v>
      </c>
      <c r="L20" s="16">
        <f t="shared" si="0"/>
        <v>41.5</v>
      </c>
    </row>
    <row r="21" spans="1:12" x14ac:dyDescent="0.25">
      <c r="A21" s="13" t="s">
        <v>498</v>
      </c>
      <c r="B21" s="17" t="s">
        <v>501</v>
      </c>
      <c r="C21" s="17" t="s">
        <v>502</v>
      </c>
      <c r="D21" s="17" t="s">
        <v>21</v>
      </c>
      <c r="E21" s="17" t="s">
        <v>47</v>
      </c>
      <c r="F21" s="18">
        <v>8</v>
      </c>
      <c r="G21" s="18">
        <v>7</v>
      </c>
      <c r="H21" s="18">
        <v>10</v>
      </c>
      <c r="I21" s="18">
        <v>6</v>
      </c>
      <c r="J21" s="18">
        <v>7</v>
      </c>
      <c r="K21" s="18">
        <v>7</v>
      </c>
      <c r="L21" s="16">
        <f t="shared" si="0"/>
        <v>41.5</v>
      </c>
    </row>
    <row r="22" spans="1:12" x14ac:dyDescent="0.25">
      <c r="A22" s="13" t="s">
        <v>503</v>
      </c>
      <c r="B22" s="17" t="s">
        <v>122</v>
      </c>
      <c r="C22" s="17" t="s">
        <v>504</v>
      </c>
      <c r="D22" s="17" t="s">
        <v>21</v>
      </c>
      <c r="E22" s="17" t="s">
        <v>47</v>
      </c>
      <c r="F22" s="18">
        <v>9</v>
      </c>
      <c r="G22" s="18">
        <v>9.5</v>
      </c>
      <c r="H22" s="18">
        <v>10</v>
      </c>
      <c r="I22" s="18">
        <v>2</v>
      </c>
      <c r="J22" s="18">
        <v>1.5</v>
      </c>
      <c r="K22" s="18">
        <v>15</v>
      </c>
      <c r="L22" s="16">
        <f t="shared" si="0"/>
        <v>39.5</v>
      </c>
    </row>
    <row r="23" spans="1:12" x14ac:dyDescent="0.25">
      <c r="A23" s="13" t="s">
        <v>188</v>
      </c>
      <c r="B23" s="17" t="s">
        <v>505</v>
      </c>
      <c r="C23" s="17" t="s">
        <v>506</v>
      </c>
      <c r="D23" s="17" t="s">
        <v>21</v>
      </c>
      <c r="E23" s="17" t="s">
        <v>47</v>
      </c>
      <c r="F23" s="18">
        <v>9</v>
      </c>
      <c r="G23" s="18">
        <v>4</v>
      </c>
      <c r="H23" s="18">
        <v>7.5</v>
      </c>
      <c r="I23" s="18">
        <v>10</v>
      </c>
      <c r="J23" s="18">
        <v>4</v>
      </c>
      <c r="K23" s="18">
        <v>8.5</v>
      </c>
      <c r="L23" s="16">
        <f t="shared" si="0"/>
        <v>38.75</v>
      </c>
    </row>
    <row r="24" spans="1:12" x14ac:dyDescent="0.25">
      <c r="A24" s="13" t="s">
        <v>189</v>
      </c>
      <c r="B24" s="17" t="s">
        <v>507</v>
      </c>
      <c r="C24" s="17" t="s">
        <v>508</v>
      </c>
      <c r="D24" s="17" t="s">
        <v>6</v>
      </c>
      <c r="E24" s="17" t="s">
        <v>47</v>
      </c>
      <c r="F24" s="18">
        <v>9</v>
      </c>
      <c r="G24" s="18">
        <v>8.5</v>
      </c>
      <c r="H24" s="18">
        <v>9</v>
      </c>
      <c r="I24" s="18">
        <v>6</v>
      </c>
      <c r="J24" s="18">
        <v>4.5</v>
      </c>
      <c r="K24" s="18">
        <v>0</v>
      </c>
      <c r="L24" s="16">
        <f t="shared" si="0"/>
        <v>37</v>
      </c>
    </row>
    <row r="25" spans="1:12" x14ac:dyDescent="0.25">
      <c r="A25" s="13" t="s">
        <v>190</v>
      </c>
      <c r="B25" s="17" t="s">
        <v>509</v>
      </c>
      <c r="C25" s="17" t="s">
        <v>510</v>
      </c>
      <c r="D25" s="17" t="s">
        <v>21</v>
      </c>
      <c r="E25" s="17" t="s">
        <v>47</v>
      </c>
      <c r="F25" s="18">
        <v>9</v>
      </c>
      <c r="G25" s="18">
        <v>7</v>
      </c>
      <c r="H25" s="18">
        <v>9</v>
      </c>
      <c r="I25" s="18">
        <v>9.5</v>
      </c>
      <c r="J25" s="18">
        <v>2</v>
      </c>
      <c r="K25" s="18">
        <v>0</v>
      </c>
      <c r="L25" s="16">
        <f t="shared" si="0"/>
        <v>36.5</v>
      </c>
    </row>
    <row r="26" spans="1:12" x14ac:dyDescent="0.25">
      <c r="A26" s="13" t="s">
        <v>191</v>
      </c>
      <c r="B26" s="17" t="s">
        <v>17</v>
      </c>
      <c r="C26" s="17" t="s">
        <v>511</v>
      </c>
      <c r="D26" s="17" t="s">
        <v>21</v>
      </c>
      <c r="E26" s="17" t="s">
        <v>47</v>
      </c>
      <c r="F26" s="18">
        <v>7.5</v>
      </c>
      <c r="G26" s="18">
        <v>9.5</v>
      </c>
      <c r="H26" s="18">
        <v>9</v>
      </c>
      <c r="I26" s="18">
        <v>6</v>
      </c>
      <c r="J26" s="18">
        <v>4</v>
      </c>
      <c r="K26" s="18">
        <v>0.5</v>
      </c>
      <c r="L26" s="16">
        <f t="shared" si="0"/>
        <v>36.25</v>
      </c>
    </row>
    <row r="27" spans="1:12" x14ac:dyDescent="0.25">
      <c r="A27" s="13" t="s">
        <v>206</v>
      </c>
      <c r="B27" s="17" t="s">
        <v>512</v>
      </c>
      <c r="C27" s="17" t="s">
        <v>513</v>
      </c>
      <c r="D27" s="17" t="s">
        <v>6</v>
      </c>
      <c r="E27" s="17" t="s">
        <v>7</v>
      </c>
      <c r="F27" s="18">
        <v>8</v>
      </c>
      <c r="G27" s="18">
        <v>6.5</v>
      </c>
      <c r="H27" s="18">
        <v>10</v>
      </c>
      <c r="I27" s="18">
        <v>5.5</v>
      </c>
      <c r="J27" s="18">
        <v>3</v>
      </c>
      <c r="K27" s="18">
        <v>5</v>
      </c>
      <c r="L27" s="16">
        <f t="shared" si="0"/>
        <v>35.5</v>
      </c>
    </row>
    <row r="28" spans="1:12" x14ac:dyDescent="0.25">
      <c r="A28" s="13" t="s">
        <v>206</v>
      </c>
      <c r="B28" s="17" t="s">
        <v>514</v>
      </c>
      <c r="C28" s="17" t="s">
        <v>515</v>
      </c>
      <c r="D28" s="17" t="s">
        <v>21</v>
      </c>
      <c r="E28" s="17" t="s">
        <v>47</v>
      </c>
      <c r="F28" s="18">
        <v>9.5</v>
      </c>
      <c r="G28" s="18">
        <v>3</v>
      </c>
      <c r="H28" s="18">
        <v>5</v>
      </c>
      <c r="I28" s="18">
        <v>7</v>
      </c>
      <c r="J28" s="18">
        <v>9</v>
      </c>
      <c r="K28" s="18">
        <v>4</v>
      </c>
      <c r="L28" s="16">
        <f t="shared" si="0"/>
        <v>35.5</v>
      </c>
    </row>
    <row r="29" spans="1:12" x14ac:dyDescent="0.25">
      <c r="A29" s="13" t="s">
        <v>421</v>
      </c>
      <c r="B29" s="17" t="s">
        <v>516</v>
      </c>
      <c r="C29" s="17" t="s">
        <v>517</v>
      </c>
      <c r="D29" s="17" t="s">
        <v>21</v>
      </c>
      <c r="E29" s="17" t="s">
        <v>47</v>
      </c>
      <c r="F29" s="18">
        <v>10</v>
      </c>
      <c r="G29" s="18">
        <v>7</v>
      </c>
      <c r="H29" s="18">
        <v>4</v>
      </c>
      <c r="I29" s="18">
        <v>7.5</v>
      </c>
      <c r="J29" s="18">
        <v>4.5</v>
      </c>
      <c r="K29" s="18">
        <v>4</v>
      </c>
      <c r="L29" s="16">
        <f t="shared" si="0"/>
        <v>35</v>
      </c>
    </row>
    <row r="30" spans="1:12" x14ac:dyDescent="0.25">
      <c r="A30" s="13" t="s">
        <v>518</v>
      </c>
      <c r="B30" s="17" t="s">
        <v>519</v>
      </c>
      <c r="C30" s="17" t="s">
        <v>520</v>
      </c>
      <c r="D30" s="17" t="s">
        <v>21</v>
      </c>
      <c r="E30" s="17" t="s">
        <v>47</v>
      </c>
      <c r="F30" s="18">
        <v>8.5</v>
      </c>
      <c r="G30" s="18">
        <v>5.5</v>
      </c>
      <c r="H30" s="18">
        <v>3</v>
      </c>
      <c r="I30" s="18">
        <v>9</v>
      </c>
      <c r="J30" s="18">
        <v>7</v>
      </c>
      <c r="K30" s="18">
        <v>1.5</v>
      </c>
      <c r="L30" s="16">
        <f t="shared" si="0"/>
        <v>33.75</v>
      </c>
    </row>
    <row r="31" spans="1:12" x14ac:dyDescent="0.25">
      <c r="A31" s="13" t="s">
        <v>521</v>
      </c>
      <c r="B31" s="17" t="s">
        <v>522</v>
      </c>
      <c r="C31" s="17" t="s">
        <v>523</v>
      </c>
      <c r="D31" s="17" t="s">
        <v>21</v>
      </c>
      <c r="E31" s="17" t="s">
        <v>47</v>
      </c>
      <c r="F31" s="18">
        <v>8.5</v>
      </c>
      <c r="G31" s="18">
        <v>8</v>
      </c>
      <c r="H31" s="18">
        <v>9</v>
      </c>
      <c r="I31" s="18">
        <v>4.5</v>
      </c>
      <c r="J31" s="18">
        <v>1.5</v>
      </c>
      <c r="K31" s="18">
        <v>3</v>
      </c>
      <c r="L31" s="16">
        <f t="shared" si="0"/>
        <v>33</v>
      </c>
    </row>
    <row r="32" spans="1:12" x14ac:dyDescent="0.25">
      <c r="A32" s="13" t="s">
        <v>524</v>
      </c>
      <c r="B32" s="17" t="s">
        <v>525</v>
      </c>
      <c r="C32" s="17" t="s">
        <v>526</v>
      </c>
      <c r="D32" s="17" t="s">
        <v>21</v>
      </c>
      <c r="E32" s="17" t="s">
        <v>47</v>
      </c>
      <c r="F32" s="18">
        <v>7.5</v>
      </c>
      <c r="G32" s="18">
        <v>8</v>
      </c>
      <c r="H32" s="18">
        <v>4</v>
      </c>
      <c r="I32" s="18">
        <v>6.5</v>
      </c>
      <c r="J32" s="18">
        <v>5</v>
      </c>
      <c r="K32" s="18">
        <v>2.5</v>
      </c>
      <c r="L32" s="16">
        <f t="shared" si="0"/>
        <v>32.25</v>
      </c>
    </row>
    <row r="33" spans="1:12" x14ac:dyDescent="0.25">
      <c r="A33" s="13" t="s">
        <v>524</v>
      </c>
      <c r="B33" s="17" t="s">
        <v>527</v>
      </c>
      <c r="C33" s="17" t="s">
        <v>528</v>
      </c>
      <c r="D33" s="17" t="s">
        <v>21</v>
      </c>
      <c r="E33" s="17" t="s">
        <v>47</v>
      </c>
      <c r="F33" s="18">
        <v>5.5</v>
      </c>
      <c r="G33" s="18">
        <v>7</v>
      </c>
      <c r="H33" s="18">
        <v>4.5</v>
      </c>
      <c r="I33" s="18">
        <v>9</v>
      </c>
      <c r="J33" s="18">
        <v>3.5</v>
      </c>
      <c r="K33" s="18">
        <v>5.5</v>
      </c>
      <c r="L33" s="16">
        <f t="shared" si="0"/>
        <v>32.25</v>
      </c>
    </row>
    <row r="34" spans="1:12" x14ac:dyDescent="0.25">
      <c r="A34" s="13" t="s">
        <v>529</v>
      </c>
      <c r="B34" s="17" t="s">
        <v>530</v>
      </c>
      <c r="C34" s="17" t="s">
        <v>531</v>
      </c>
      <c r="D34" s="17" t="s">
        <v>21</v>
      </c>
      <c r="E34" s="17" t="s">
        <v>47</v>
      </c>
      <c r="F34" s="18">
        <v>7.5</v>
      </c>
      <c r="G34" s="18">
        <v>5.5</v>
      </c>
      <c r="H34" s="18">
        <v>8.5</v>
      </c>
      <c r="I34" s="18">
        <v>7.5</v>
      </c>
      <c r="J34" s="18">
        <v>3</v>
      </c>
      <c r="K34" s="18">
        <v>0</v>
      </c>
      <c r="L34" s="16">
        <f t="shared" si="0"/>
        <v>32</v>
      </c>
    </row>
    <row r="35" spans="1:12" x14ac:dyDescent="0.25">
      <c r="A35" s="13" t="s">
        <v>529</v>
      </c>
      <c r="B35" s="17" t="s">
        <v>532</v>
      </c>
      <c r="C35" s="17" t="s">
        <v>330</v>
      </c>
      <c r="D35" s="17" t="s">
        <v>21</v>
      </c>
      <c r="E35" s="17" t="s">
        <v>47</v>
      </c>
      <c r="F35" s="18">
        <v>6.5</v>
      </c>
      <c r="G35" s="18">
        <v>5.5</v>
      </c>
      <c r="H35" s="18">
        <v>7</v>
      </c>
      <c r="I35" s="18">
        <v>6</v>
      </c>
      <c r="J35" s="18">
        <v>7</v>
      </c>
      <c r="K35" s="18">
        <v>0</v>
      </c>
      <c r="L35" s="16">
        <f t="shared" si="0"/>
        <v>32</v>
      </c>
    </row>
    <row r="36" spans="1:12" x14ac:dyDescent="0.25">
      <c r="A36" s="13" t="s">
        <v>301</v>
      </c>
      <c r="B36" s="17" t="s">
        <v>533</v>
      </c>
      <c r="C36" s="17" t="s">
        <v>534</v>
      </c>
      <c r="D36" s="17" t="s">
        <v>21</v>
      </c>
      <c r="E36" s="17" t="s">
        <v>47</v>
      </c>
      <c r="F36" s="18">
        <v>9.5</v>
      </c>
      <c r="G36" s="18">
        <v>3.5</v>
      </c>
      <c r="H36" s="18">
        <v>9</v>
      </c>
      <c r="I36" s="18">
        <v>5.5</v>
      </c>
      <c r="J36" s="18">
        <v>2</v>
      </c>
      <c r="K36" s="18">
        <v>4.5</v>
      </c>
      <c r="L36" s="16">
        <f t="shared" si="0"/>
        <v>31.75</v>
      </c>
    </row>
    <row r="37" spans="1:12" x14ac:dyDescent="0.25">
      <c r="A37" s="13" t="s">
        <v>303</v>
      </c>
      <c r="B37" s="17" t="s">
        <v>535</v>
      </c>
      <c r="C37" s="17" t="s">
        <v>528</v>
      </c>
      <c r="D37" s="17" t="s">
        <v>21</v>
      </c>
      <c r="E37" s="17" t="s">
        <v>47</v>
      </c>
      <c r="F37" s="18">
        <v>8</v>
      </c>
      <c r="G37" s="18">
        <v>6</v>
      </c>
      <c r="H37" s="18">
        <v>9</v>
      </c>
      <c r="I37" s="18">
        <v>4</v>
      </c>
      <c r="J37" s="18">
        <v>4</v>
      </c>
      <c r="K37" s="18">
        <v>1</v>
      </c>
      <c r="L37" s="16">
        <f t="shared" si="0"/>
        <v>31.5</v>
      </c>
    </row>
    <row r="38" spans="1:12" x14ac:dyDescent="0.25">
      <c r="A38" s="13" t="s">
        <v>306</v>
      </c>
      <c r="B38" s="17" t="s">
        <v>536</v>
      </c>
      <c r="C38" s="17" t="s">
        <v>537</v>
      </c>
      <c r="D38" s="17" t="s">
        <v>21</v>
      </c>
      <c r="E38" s="17" t="s">
        <v>47</v>
      </c>
      <c r="F38" s="18">
        <v>6.5</v>
      </c>
      <c r="G38" s="18">
        <v>8.5</v>
      </c>
      <c r="H38" s="18">
        <v>5</v>
      </c>
      <c r="I38" s="18">
        <v>6</v>
      </c>
      <c r="J38" s="18">
        <v>2</v>
      </c>
      <c r="K38" s="18">
        <v>3.5</v>
      </c>
      <c r="L38" s="16">
        <f t="shared" si="0"/>
        <v>29.75</v>
      </c>
    </row>
    <row r="39" spans="1:12" x14ac:dyDescent="0.25">
      <c r="A39" s="13" t="s">
        <v>192</v>
      </c>
      <c r="B39" s="17" t="s">
        <v>538</v>
      </c>
      <c r="C39" s="17" t="s">
        <v>539</v>
      </c>
      <c r="D39" s="17" t="s">
        <v>6</v>
      </c>
      <c r="E39" s="17" t="s">
        <v>10</v>
      </c>
      <c r="F39" s="18">
        <v>8.5</v>
      </c>
      <c r="G39" s="18">
        <v>2</v>
      </c>
      <c r="H39" s="18">
        <v>4</v>
      </c>
      <c r="I39" s="18">
        <v>5.5</v>
      </c>
      <c r="J39" s="18">
        <v>5.5</v>
      </c>
      <c r="K39" s="18">
        <v>7.5</v>
      </c>
      <c r="L39" s="16">
        <f t="shared" si="0"/>
        <v>29.25</v>
      </c>
    </row>
    <row r="40" spans="1:12" x14ac:dyDescent="0.25">
      <c r="A40" s="13" t="s">
        <v>193</v>
      </c>
      <c r="B40" s="17" t="s">
        <v>540</v>
      </c>
      <c r="C40" s="17" t="s">
        <v>541</v>
      </c>
      <c r="D40" s="17" t="s">
        <v>21</v>
      </c>
      <c r="E40" s="17" t="s">
        <v>47</v>
      </c>
      <c r="F40" s="18">
        <v>6.5</v>
      </c>
      <c r="G40" s="18">
        <v>0</v>
      </c>
      <c r="H40" s="18">
        <v>5</v>
      </c>
      <c r="I40" s="18">
        <v>6</v>
      </c>
      <c r="J40" s="18">
        <v>7.5</v>
      </c>
      <c r="K40" s="18">
        <v>3</v>
      </c>
      <c r="L40" s="16">
        <f t="shared" si="0"/>
        <v>26.5</v>
      </c>
    </row>
    <row r="41" spans="1:12" x14ac:dyDescent="0.25">
      <c r="A41" s="13" t="s">
        <v>314</v>
      </c>
      <c r="B41" s="17" t="s">
        <v>136</v>
      </c>
      <c r="C41" s="17" t="s">
        <v>328</v>
      </c>
      <c r="D41" s="17" t="s">
        <v>6</v>
      </c>
      <c r="E41" s="17" t="s">
        <v>10</v>
      </c>
      <c r="F41" s="18">
        <v>7</v>
      </c>
      <c r="G41" s="18">
        <v>2</v>
      </c>
      <c r="H41" s="18">
        <v>4.5</v>
      </c>
      <c r="I41" s="18">
        <v>4.5</v>
      </c>
      <c r="J41" s="18">
        <v>6</v>
      </c>
      <c r="K41" s="18">
        <v>2.5</v>
      </c>
      <c r="L41" s="16">
        <f t="shared" si="0"/>
        <v>25.25</v>
      </c>
    </row>
    <row r="42" spans="1:12" x14ac:dyDescent="0.25">
      <c r="A42" s="13" t="s">
        <v>319</v>
      </c>
      <c r="B42" s="17" t="s">
        <v>542</v>
      </c>
      <c r="C42" s="17" t="s">
        <v>460</v>
      </c>
      <c r="D42" s="17" t="s">
        <v>21</v>
      </c>
      <c r="E42" s="17" t="s">
        <v>47</v>
      </c>
      <c r="F42" s="18">
        <v>9</v>
      </c>
      <c r="G42" s="18">
        <v>0</v>
      </c>
      <c r="H42" s="18">
        <v>1</v>
      </c>
      <c r="I42" s="18">
        <v>8</v>
      </c>
      <c r="J42" s="18">
        <v>6</v>
      </c>
      <c r="K42" s="18">
        <v>2</v>
      </c>
      <c r="L42" s="16">
        <f t="shared" si="0"/>
        <v>25</v>
      </c>
    </row>
    <row r="43" spans="1:12" x14ac:dyDescent="0.25">
      <c r="A43" s="13" t="s">
        <v>543</v>
      </c>
      <c r="B43" s="17" t="s">
        <v>544</v>
      </c>
      <c r="C43" s="17" t="s">
        <v>545</v>
      </c>
      <c r="D43" s="17" t="s">
        <v>21</v>
      </c>
      <c r="E43" s="17" t="s">
        <v>47</v>
      </c>
      <c r="F43" s="18">
        <v>6.5</v>
      </c>
      <c r="G43" s="18">
        <v>3.5</v>
      </c>
      <c r="H43" s="18">
        <v>0</v>
      </c>
      <c r="I43" s="18">
        <v>7</v>
      </c>
      <c r="J43" s="18">
        <v>4</v>
      </c>
      <c r="K43" s="18">
        <v>6</v>
      </c>
      <c r="L43" s="16">
        <f t="shared" si="0"/>
        <v>24</v>
      </c>
    </row>
    <row r="44" spans="1:12" x14ac:dyDescent="0.25">
      <c r="A44" s="13" t="s">
        <v>546</v>
      </c>
      <c r="B44" s="17" t="s">
        <v>400</v>
      </c>
      <c r="C44" s="17" t="s">
        <v>547</v>
      </c>
      <c r="D44" s="17" t="s">
        <v>6</v>
      </c>
      <c r="E44" s="17" t="s">
        <v>47</v>
      </c>
      <c r="F44" s="18">
        <v>7</v>
      </c>
      <c r="G44" s="18">
        <v>1</v>
      </c>
      <c r="H44" s="18">
        <v>0</v>
      </c>
      <c r="I44" s="18">
        <v>9.5</v>
      </c>
      <c r="J44" s="18">
        <v>1</v>
      </c>
      <c r="K44" s="18">
        <v>0</v>
      </c>
      <c r="L44" s="16">
        <f t="shared" si="0"/>
        <v>18.5</v>
      </c>
    </row>
    <row r="45" spans="1:12" x14ac:dyDescent="0.25">
      <c r="A45" s="13"/>
      <c r="B45" s="17" t="s">
        <v>548</v>
      </c>
      <c r="C45" s="17" t="s">
        <v>549</v>
      </c>
      <c r="D45" s="17" t="s">
        <v>21</v>
      </c>
      <c r="E45" s="17" t="s">
        <v>47</v>
      </c>
      <c r="F45" s="43" t="s">
        <v>176</v>
      </c>
      <c r="G45" s="44"/>
      <c r="H45" s="44"/>
      <c r="I45" s="44"/>
      <c r="J45" s="44"/>
      <c r="K45" s="44"/>
      <c r="L45" s="45"/>
    </row>
    <row r="46" spans="1:12" x14ac:dyDescent="0.25">
      <c r="A46" s="13"/>
      <c r="B46" s="17" t="s">
        <v>550</v>
      </c>
      <c r="C46" s="17" t="s">
        <v>551</v>
      </c>
      <c r="D46" s="17" t="s">
        <v>21</v>
      </c>
      <c r="E46" s="17" t="s">
        <v>47</v>
      </c>
      <c r="F46" s="43" t="s">
        <v>176</v>
      </c>
      <c r="G46" s="44"/>
      <c r="H46" s="44"/>
      <c r="I46" s="44"/>
      <c r="J46" s="44"/>
      <c r="K46" s="44"/>
      <c r="L46" s="45"/>
    </row>
    <row r="47" spans="1:12" x14ac:dyDescent="0.25">
      <c r="A47" s="13"/>
      <c r="B47" s="17" t="s">
        <v>552</v>
      </c>
      <c r="C47" s="17" t="s">
        <v>132</v>
      </c>
      <c r="D47" s="17" t="s">
        <v>21</v>
      </c>
      <c r="E47" s="17" t="s">
        <v>47</v>
      </c>
      <c r="F47" s="43" t="s">
        <v>176</v>
      </c>
      <c r="G47" s="44"/>
      <c r="H47" s="44"/>
      <c r="I47" s="44"/>
      <c r="J47" s="44"/>
      <c r="K47" s="44"/>
      <c r="L47" s="45"/>
    </row>
    <row r="48" spans="1:12" x14ac:dyDescent="0.25">
      <c r="A48" s="13"/>
      <c r="B48" s="17" t="s">
        <v>553</v>
      </c>
      <c r="C48" s="17" t="s">
        <v>554</v>
      </c>
      <c r="D48" s="17" t="s">
        <v>21</v>
      </c>
      <c r="E48" s="17" t="s">
        <v>47</v>
      </c>
      <c r="F48" s="43" t="s">
        <v>176</v>
      </c>
      <c r="G48" s="44"/>
      <c r="H48" s="44"/>
      <c r="I48" s="44"/>
      <c r="J48" s="44"/>
      <c r="K48" s="44"/>
      <c r="L48" s="45"/>
    </row>
    <row r="50" spans="1:1" x14ac:dyDescent="0.25">
      <c r="A50" s="36" t="s">
        <v>602</v>
      </c>
    </row>
    <row r="51" spans="1:1" x14ac:dyDescent="0.25">
      <c r="A51" s="9" t="s">
        <v>595</v>
      </c>
    </row>
    <row r="52" spans="1:1" x14ac:dyDescent="0.25">
      <c r="A52" s="10"/>
    </row>
    <row r="53" spans="1:1" x14ac:dyDescent="0.25">
      <c r="A53" s="7" t="s">
        <v>47</v>
      </c>
    </row>
    <row r="54" spans="1:1" x14ac:dyDescent="0.25">
      <c r="A54" s="7" t="s">
        <v>596</v>
      </c>
    </row>
    <row r="55" spans="1:1" x14ac:dyDescent="0.25">
      <c r="A55" s="11" t="s">
        <v>597</v>
      </c>
    </row>
  </sheetData>
  <mergeCells count="6">
    <mergeCell ref="F45:L45"/>
    <mergeCell ref="F46:L46"/>
    <mergeCell ref="F47:L47"/>
    <mergeCell ref="F48:L48"/>
    <mergeCell ref="A2:D2"/>
    <mergeCell ref="F2:L2"/>
  </mergeCells>
  <hyperlinks>
    <hyperlink ref="A55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zoomScale="85" zoomScaleNormal="85" workbookViewId="0">
      <selection activeCell="N24" sqref="N24"/>
    </sheetView>
  </sheetViews>
  <sheetFormatPr defaultRowHeight="15" x14ac:dyDescent="0.25"/>
  <cols>
    <col min="1" max="1" width="11.5703125" customWidth="1"/>
    <col min="2" max="2" width="22.28515625" bestFit="1" customWidth="1"/>
    <col min="3" max="3" width="19.85546875" customWidth="1"/>
    <col min="4" max="4" width="37" bestFit="1" customWidth="1"/>
    <col min="5" max="5" width="18" bestFit="1" customWidth="1"/>
    <col min="6" max="11" width="7.7109375" customWidth="1"/>
    <col min="12" max="12" width="10.7109375" customWidth="1"/>
  </cols>
  <sheetData>
    <row r="1" spans="1:12" ht="25.5" thickBot="1" x14ac:dyDescent="0.35">
      <c r="A1" s="6" t="s">
        <v>589</v>
      </c>
      <c r="B1" s="7"/>
      <c r="C1" s="7"/>
      <c r="D1" s="7"/>
      <c r="E1" s="7"/>
      <c r="F1" s="7"/>
      <c r="G1" s="7"/>
      <c r="H1" s="7"/>
      <c r="I1" s="7"/>
      <c r="J1" s="7"/>
      <c r="L1" s="1"/>
    </row>
    <row r="2" spans="1:12" ht="20.25" customHeight="1" thickBot="1" x14ac:dyDescent="0.3">
      <c r="A2" s="38" t="s">
        <v>590</v>
      </c>
      <c r="B2" s="39"/>
      <c r="C2" s="39"/>
      <c r="D2" s="40"/>
      <c r="E2" s="8"/>
      <c r="F2" s="41" t="s">
        <v>591</v>
      </c>
      <c r="G2" s="42"/>
      <c r="H2" s="42"/>
      <c r="I2" s="42"/>
      <c r="J2" s="42"/>
      <c r="K2" s="42"/>
      <c r="L2" s="42"/>
    </row>
    <row r="3" spans="1:12" ht="15.75" thickBot="1" x14ac:dyDescent="0.3">
      <c r="A3" s="1"/>
      <c r="L3" s="1"/>
    </row>
    <row r="4" spans="1:12" ht="24.95" customHeight="1" x14ac:dyDescent="0.25">
      <c r="A4" s="28" t="s">
        <v>598</v>
      </c>
      <c r="B4" s="27" t="s">
        <v>3</v>
      </c>
      <c r="C4" s="27" t="s">
        <v>599</v>
      </c>
      <c r="D4" s="27" t="s">
        <v>0</v>
      </c>
      <c r="E4" s="27" t="s">
        <v>1</v>
      </c>
      <c r="F4" s="27">
        <v>1</v>
      </c>
      <c r="G4" s="27">
        <v>2</v>
      </c>
      <c r="H4" s="27">
        <v>3</v>
      </c>
      <c r="I4" s="27">
        <v>4</v>
      </c>
      <c r="J4" s="27">
        <v>5</v>
      </c>
      <c r="K4" s="27" t="s">
        <v>601</v>
      </c>
      <c r="L4" s="27" t="s">
        <v>2</v>
      </c>
    </row>
    <row r="5" spans="1:12" x14ac:dyDescent="0.25">
      <c r="A5" s="29"/>
      <c r="B5" s="30"/>
      <c r="C5" s="30"/>
      <c r="D5" s="30"/>
      <c r="E5" s="33" t="s">
        <v>600</v>
      </c>
      <c r="F5" s="34">
        <v>10</v>
      </c>
      <c r="G5" s="34">
        <v>10</v>
      </c>
      <c r="H5" s="34">
        <v>10</v>
      </c>
      <c r="I5" s="34">
        <v>10</v>
      </c>
      <c r="J5" s="34">
        <v>10</v>
      </c>
      <c r="K5" s="34">
        <v>20</v>
      </c>
      <c r="L5" s="34">
        <v>60</v>
      </c>
    </row>
    <row r="6" spans="1:12" x14ac:dyDescent="0.25">
      <c r="A6" s="13" t="s">
        <v>182</v>
      </c>
      <c r="B6" s="14" t="s">
        <v>555</v>
      </c>
      <c r="C6" s="14" t="s">
        <v>556</v>
      </c>
      <c r="D6" s="14" t="s">
        <v>107</v>
      </c>
      <c r="E6" s="14" t="s">
        <v>108</v>
      </c>
      <c r="F6" s="15">
        <v>9.5</v>
      </c>
      <c r="G6" s="15">
        <v>10</v>
      </c>
      <c r="H6" s="15">
        <v>10</v>
      </c>
      <c r="I6" s="15">
        <v>10</v>
      </c>
      <c r="J6" s="15">
        <v>9</v>
      </c>
      <c r="K6" s="15">
        <v>17</v>
      </c>
      <c r="L6" s="16">
        <f t="shared" ref="L6:L25" si="0">SUM(F6:J6)+0.5*K6</f>
        <v>57</v>
      </c>
    </row>
    <row r="7" spans="1:12" x14ac:dyDescent="0.25">
      <c r="A7" s="13" t="s">
        <v>183</v>
      </c>
      <c r="B7" s="14" t="s">
        <v>557</v>
      </c>
      <c r="C7" s="14" t="s">
        <v>558</v>
      </c>
      <c r="D7" s="14" t="s">
        <v>21</v>
      </c>
      <c r="E7" s="14" t="s">
        <v>22</v>
      </c>
      <c r="F7" s="15">
        <v>9</v>
      </c>
      <c r="G7" s="15">
        <v>10</v>
      </c>
      <c r="H7" s="15">
        <v>9</v>
      </c>
      <c r="I7" s="15">
        <v>10</v>
      </c>
      <c r="J7" s="15">
        <v>8.5</v>
      </c>
      <c r="K7" s="15">
        <v>14.5</v>
      </c>
      <c r="L7" s="16">
        <f t="shared" si="0"/>
        <v>53.75</v>
      </c>
    </row>
    <row r="8" spans="1:12" x14ac:dyDescent="0.25">
      <c r="A8" s="13" t="s">
        <v>184</v>
      </c>
      <c r="B8" s="14" t="s">
        <v>363</v>
      </c>
      <c r="C8" s="14" t="s">
        <v>559</v>
      </c>
      <c r="D8" s="14" t="s">
        <v>414</v>
      </c>
      <c r="E8" s="14" t="s">
        <v>415</v>
      </c>
      <c r="F8" s="15">
        <v>9.5</v>
      </c>
      <c r="G8" s="15">
        <v>9.5</v>
      </c>
      <c r="H8" s="15">
        <v>9</v>
      </c>
      <c r="I8" s="15">
        <v>9.5</v>
      </c>
      <c r="J8" s="15">
        <v>8</v>
      </c>
      <c r="K8" s="15">
        <v>13</v>
      </c>
      <c r="L8" s="16">
        <f t="shared" si="0"/>
        <v>52</v>
      </c>
    </row>
    <row r="9" spans="1:12" x14ac:dyDescent="0.25">
      <c r="A9" s="13" t="s">
        <v>185</v>
      </c>
      <c r="B9" s="17" t="s">
        <v>560</v>
      </c>
      <c r="C9" s="17" t="s">
        <v>561</v>
      </c>
      <c r="D9" s="17" t="s">
        <v>21</v>
      </c>
      <c r="E9" s="17" t="s">
        <v>22</v>
      </c>
      <c r="F9" s="18">
        <v>9.5</v>
      </c>
      <c r="G9" s="18">
        <v>9.5</v>
      </c>
      <c r="H9" s="18">
        <v>8.5</v>
      </c>
      <c r="I9" s="18">
        <v>7.5</v>
      </c>
      <c r="J9" s="18">
        <v>7</v>
      </c>
      <c r="K9" s="18">
        <v>14.5</v>
      </c>
      <c r="L9" s="16">
        <f t="shared" si="0"/>
        <v>49.25</v>
      </c>
    </row>
    <row r="10" spans="1:12" x14ac:dyDescent="0.25">
      <c r="A10" s="13" t="s">
        <v>186</v>
      </c>
      <c r="B10" s="17" t="s">
        <v>562</v>
      </c>
      <c r="C10" s="17" t="s">
        <v>563</v>
      </c>
      <c r="D10" s="17" t="s">
        <v>6</v>
      </c>
      <c r="E10" s="17" t="s">
        <v>10</v>
      </c>
      <c r="F10" s="18">
        <v>9.5</v>
      </c>
      <c r="G10" s="18">
        <v>9.5</v>
      </c>
      <c r="H10" s="18">
        <v>8.5</v>
      </c>
      <c r="I10" s="18">
        <v>7.5</v>
      </c>
      <c r="J10" s="18">
        <v>8</v>
      </c>
      <c r="K10" s="18">
        <v>5</v>
      </c>
      <c r="L10" s="16">
        <f t="shared" si="0"/>
        <v>45.5</v>
      </c>
    </row>
    <row r="11" spans="1:12" x14ac:dyDescent="0.25">
      <c r="A11" s="13" t="s">
        <v>378</v>
      </c>
      <c r="B11" s="17" t="s">
        <v>564</v>
      </c>
      <c r="C11" s="17" t="s">
        <v>565</v>
      </c>
      <c r="D11" s="17" t="s">
        <v>6</v>
      </c>
      <c r="E11" s="17" t="s">
        <v>10</v>
      </c>
      <c r="F11" s="18">
        <v>10</v>
      </c>
      <c r="G11" s="18">
        <v>10</v>
      </c>
      <c r="H11" s="18">
        <v>8.5</v>
      </c>
      <c r="I11" s="18">
        <v>6.5</v>
      </c>
      <c r="J11" s="18">
        <v>6.5</v>
      </c>
      <c r="K11" s="18">
        <v>7.5</v>
      </c>
      <c r="L11" s="16">
        <f t="shared" si="0"/>
        <v>45.25</v>
      </c>
    </row>
    <row r="12" spans="1:12" x14ac:dyDescent="0.25">
      <c r="A12" s="13" t="s">
        <v>380</v>
      </c>
      <c r="B12" s="17" t="s">
        <v>566</v>
      </c>
      <c r="C12" s="17" t="s">
        <v>567</v>
      </c>
      <c r="D12" s="17" t="s">
        <v>21</v>
      </c>
      <c r="E12" s="17" t="s">
        <v>22</v>
      </c>
      <c r="F12" s="18">
        <v>9</v>
      </c>
      <c r="G12" s="18">
        <v>6.5</v>
      </c>
      <c r="H12" s="18">
        <v>8</v>
      </c>
      <c r="I12" s="18">
        <v>6</v>
      </c>
      <c r="J12" s="18">
        <v>8.5</v>
      </c>
      <c r="K12" s="18">
        <v>13.5</v>
      </c>
      <c r="L12" s="16">
        <f t="shared" si="0"/>
        <v>44.75</v>
      </c>
    </row>
    <row r="13" spans="1:12" x14ac:dyDescent="0.25">
      <c r="A13" s="13" t="s">
        <v>383</v>
      </c>
      <c r="B13" s="17" t="s">
        <v>284</v>
      </c>
      <c r="C13" s="17" t="s">
        <v>568</v>
      </c>
      <c r="D13" s="17" t="s">
        <v>21</v>
      </c>
      <c r="E13" s="17" t="s">
        <v>22</v>
      </c>
      <c r="F13" s="18">
        <v>8.5</v>
      </c>
      <c r="G13" s="18">
        <v>9</v>
      </c>
      <c r="H13" s="18">
        <v>7.5</v>
      </c>
      <c r="I13" s="18">
        <v>6</v>
      </c>
      <c r="J13" s="26">
        <v>5.5</v>
      </c>
      <c r="K13" s="26">
        <v>16</v>
      </c>
      <c r="L13" s="16">
        <f t="shared" si="0"/>
        <v>44.5</v>
      </c>
    </row>
    <row r="14" spans="1:12" x14ac:dyDescent="0.25">
      <c r="A14" s="13" t="s">
        <v>243</v>
      </c>
      <c r="B14" s="17" t="s">
        <v>400</v>
      </c>
      <c r="C14" s="17" t="s">
        <v>569</v>
      </c>
      <c r="D14" s="17" t="s">
        <v>21</v>
      </c>
      <c r="E14" s="17" t="s">
        <v>22</v>
      </c>
      <c r="F14" s="18">
        <v>9</v>
      </c>
      <c r="G14" s="18">
        <v>4.5</v>
      </c>
      <c r="H14" s="18">
        <v>8</v>
      </c>
      <c r="I14" s="18">
        <v>8.5</v>
      </c>
      <c r="J14" s="18">
        <v>7.5</v>
      </c>
      <c r="K14" s="18">
        <v>12.5</v>
      </c>
      <c r="L14" s="16">
        <f t="shared" si="0"/>
        <v>43.75</v>
      </c>
    </row>
    <row r="15" spans="1:12" x14ac:dyDescent="0.25">
      <c r="A15" s="13" t="s">
        <v>187</v>
      </c>
      <c r="B15" s="17" t="s">
        <v>570</v>
      </c>
      <c r="C15" s="17" t="s">
        <v>571</v>
      </c>
      <c r="D15" s="17" t="s">
        <v>21</v>
      </c>
      <c r="E15" s="17" t="s">
        <v>47</v>
      </c>
      <c r="F15" s="18">
        <v>9</v>
      </c>
      <c r="G15" s="18">
        <v>7</v>
      </c>
      <c r="H15" s="18">
        <v>5</v>
      </c>
      <c r="I15" s="18">
        <v>10</v>
      </c>
      <c r="J15" s="18">
        <v>8</v>
      </c>
      <c r="K15" s="18">
        <v>2.5</v>
      </c>
      <c r="L15" s="16">
        <f t="shared" si="0"/>
        <v>40.25</v>
      </c>
    </row>
    <row r="16" spans="1:12" x14ac:dyDescent="0.25">
      <c r="A16" s="13" t="s">
        <v>203</v>
      </c>
      <c r="B16" s="17" t="s">
        <v>114</v>
      </c>
      <c r="C16" s="17" t="s">
        <v>572</v>
      </c>
      <c r="D16" s="17" t="s">
        <v>107</v>
      </c>
      <c r="E16" s="17" t="s">
        <v>108</v>
      </c>
      <c r="F16" s="18">
        <v>8.5</v>
      </c>
      <c r="G16" s="18">
        <v>9</v>
      </c>
      <c r="H16" s="18">
        <v>5.5</v>
      </c>
      <c r="I16" s="18">
        <v>8</v>
      </c>
      <c r="J16" s="18">
        <v>5</v>
      </c>
      <c r="K16" s="18">
        <v>8</v>
      </c>
      <c r="L16" s="16">
        <f t="shared" si="0"/>
        <v>40</v>
      </c>
    </row>
    <row r="17" spans="1:12" x14ac:dyDescent="0.25">
      <c r="A17" s="13" t="s">
        <v>203</v>
      </c>
      <c r="B17" s="17" t="s">
        <v>136</v>
      </c>
      <c r="C17" s="17" t="s">
        <v>80</v>
      </c>
      <c r="D17" s="17" t="s">
        <v>6</v>
      </c>
      <c r="E17" s="17" t="s">
        <v>10</v>
      </c>
      <c r="F17" s="18">
        <v>8</v>
      </c>
      <c r="G17" s="18">
        <v>7</v>
      </c>
      <c r="H17" s="18">
        <v>9</v>
      </c>
      <c r="I17" s="18">
        <v>4</v>
      </c>
      <c r="J17" s="18">
        <v>4</v>
      </c>
      <c r="K17" s="18">
        <v>16</v>
      </c>
      <c r="L17" s="16">
        <f t="shared" si="0"/>
        <v>40</v>
      </c>
    </row>
    <row r="18" spans="1:12" x14ac:dyDescent="0.25">
      <c r="A18" s="13" t="s">
        <v>395</v>
      </c>
      <c r="B18" s="17" t="s">
        <v>573</v>
      </c>
      <c r="C18" s="17" t="s">
        <v>574</v>
      </c>
      <c r="D18" s="17" t="s">
        <v>6</v>
      </c>
      <c r="E18" s="17" t="s">
        <v>10</v>
      </c>
      <c r="F18" s="18">
        <v>9</v>
      </c>
      <c r="G18" s="18">
        <v>9</v>
      </c>
      <c r="H18" s="18">
        <v>5</v>
      </c>
      <c r="I18" s="18">
        <v>6</v>
      </c>
      <c r="J18" s="18">
        <v>4</v>
      </c>
      <c r="K18" s="18">
        <v>12.5</v>
      </c>
      <c r="L18" s="16">
        <f t="shared" si="0"/>
        <v>39.25</v>
      </c>
    </row>
    <row r="19" spans="1:12" x14ac:dyDescent="0.25">
      <c r="A19" s="13" t="s">
        <v>397</v>
      </c>
      <c r="B19" s="17" t="s">
        <v>474</v>
      </c>
      <c r="C19" s="17" t="s">
        <v>575</v>
      </c>
      <c r="D19" s="17" t="s">
        <v>6</v>
      </c>
      <c r="E19" s="17" t="s">
        <v>10</v>
      </c>
      <c r="F19" s="18">
        <v>8</v>
      </c>
      <c r="G19" s="18">
        <v>8.5</v>
      </c>
      <c r="H19" s="18">
        <v>9</v>
      </c>
      <c r="I19" s="18">
        <v>4</v>
      </c>
      <c r="J19" s="18">
        <v>6</v>
      </c>
      <c r="K19" s="18">
        <v>4</v>
      </c>
      <c r="L19" s="16">
        <f t="shared" si="0"/>
        <v>37.5</v>
      </c>
    </row>
    <row r="20" spans="1:12" x14ac:dyDescent="0.25">
      <c r="A20" s="13" t="s">
        <v>260</v>
      </c>
      <c r="B20" s="17" t="s">
        <v>284</v>
      </c>
      <c r="C20" s="17" t="s">
        <v>576</v>
      </c>
      <c r="D20" s="17" t="s">
        <v>21</v>
      </c>
      <c r="E20" s="17" t="s">
        <v>22</v>
      </c>
      <c r="F20" s="18">
        <v>7.5</v>
      </c>
      <c r="G20" s="18">
        <v>0</v>
      </c>
      <c r="H20" s="18">
        <v>9</v>
      </c>
      <c r="I20" s="18">
        <v>7</v>
      </c>
      <c r="J20" s="26">
        <v>8</v>
      </c>
      <c r="K20" s="26">
        <v>5</v>
      </c>
      <c r="L20" s="16">
        <f t="shared" si="0"/>
        <v>34</v>
      </c>
    </row>
    <row r="21" spans="1:12" x14ac:dyDescent="0.25">
      <c r="A21" s="13" t="s">
        <v>262</v>
      </c>
      <c r="B21" s="17" t="s">
        <v>577</v>
      </c>
      <c r="C21" s="17" t="s">
        <v>578</v>
      </c>
      <c r="D21" s="17" t="s">
        <v>6</v>
      </c>
      <c r="E21" s="17" t="s">
        <v>10</v>
      </c>
      <c r="F21" s="18">
        <v>7</v>
      </c>
      <c r="G21" s="18">
        <v>8</v>
      </c>
      <c r="H21" s="18">
        <v>10</v>
      </c>
      <c r="I21" s="18">
        <v>2.5</v>
      </c>
      <c r="J21" s="18">
        <v>1</v>
      </c>
      <c r="K21" s="18">
        <v>6</v>
      </c>
      <c r="L21" s="16">
        <f t="shared" si="0"/>
        <v>31.5</v>
      </c>
    </row>
    <row r="22" spans="1:12" x14ac:dyDescent="0.25">
      <c r="A22" s="13" t="s">
        <v>503</v>
      </c>
      <c r="B22" s="17" t="s">
        <v>579</v>
      </c>
      <c r="C22" s="17" t="s">
        <v>580</v>
      </c>
      <c r="D22" s="17" t="s">
        <v>6</v>
      </c>
      <c r="E22" s="17" t="s">
        <v>10</v>
      </c>
      <c r="F22" s="18">
        <v>8</v>
      </c>
      <c r="G22" s="18">
        <v>9</v>
      </c>
      <c r="H22" s="18">
        <v>3.5</v>
      </c>
      <c r="I22" s="18">
        <v>3</v>
      </c>
      <c r="J22" s="18">
        <v>3.5</v>
      </c>
      <c r="K22" s="18">
        <v>8</v>
      </c>
      <c r="L22" s="16">
        <f t="shared" si="0"/>
        <v>31</v>
      </c>
    </row>
    <row r="23" spans="1:12" x14ac:dyDescent="0.25">
      <c r="A23" s="13" t="s">
        <v>188</v>
      </c>
      <c r="B23" s="17" t="s">
        <v>581</v>
      </c>
      <c r="C23" s="17" t="s">
        <v>582</v>
      </c>
      <c r="D23" s="17" t="s">
        <v>6</v>
      </c>
      <c r="E23" s="17" t="s">
        <v>10</v>
      </c>
      <c r="F23" s="18">
        <v>8</v>
      </c>
      <c r="G23" s="18">
        <v>6.5</v>
      </c>
      <c r="H23" s="18">
        <v>7</v>
      </c>
      <c r="I23" s="18">
        <v>2</v>
      </c>
      <c r="J23" s="18">
        <v>6.5</v>
      </c>
      <c r="K23" s="18">
        <v>0</v>
      </c>
      <c r="L23" s="16">
        <f t="shared" si="0"/>
        <v>30</v>
      </c>
    </row>
    <row r="24" spans="1:12" x14ac:dyDescent="0.25">
      <c r="A24" s="13" t="s">
        <v>189</v>
      </c>
      <c r="B24" s="17" t="s">
        <v>583</v>
      </c>
      <c r="C24" s="17" t="s">
        <v>584</v>
      </c>
      <c r="D24" s="17" t="s">
        <v>6</v>
      </c>
      <c r="E24" s="17" t="s">
        <v>10</v>
      </c>
      <c r="F24" s="18">
        <v>7.5</v>
      </c>
      <c r="G24" s="18">
        <v>3.5</v>
      </c>
      <c r="H24" s="18">
        <v>2.5</v>
      </c>
      <c r="I24" s="18">
        <v>6.5</v>
      </c>
      <c r="J24" s="18">
        <v>6</v>
      </c>
      <c r="K24" s="18">
        <v>0</v>
      </c>
      <c r="L24" s="16">
        <f t="shared" si="0"/>
        <v>26</v>
      </c>
    </row>
    <row r="25" spans="1:12" x14ac:dyDescent="0.25">
      <c r="A25" s="13" t="s">
        <v>190</v>
      </c>
      <c r="B25" s="17" t="s">
        <v>585</v>
      </c>
      <c r="C25" s="17" t="s">
        <v>305</v>
      </c>
      <c r="D25" s="17" t="s">
        <v>6</v>
      </c>
      <c r="E25" s="17" t="s">
        <v>10</v>
      </c>
      <c r="F25" s="18">
        <v>6</v>
      </c>
      <c r="G25" s="18">
        <v>4.5</v>
      </c>
      <c r="H25" s="18">
        <v>5</v>
      </c>
      <c r="I25" s="18">
        <v>5.5</v>
      </c>
      <c r="J25" s="18">
        <v>3.5</v>
      </c>
      <c r="K25" s="18">
        <v>2.5</v>
      </c>
      <c r="L25" s="16">
        <f t="shared" si="0"/>
        <v>25.75</v>
      </c>
    </row>
    <row r="26" spans="1:12" x14ac:dyDescent="0.25">
      <c r="A26" s="20"/>
      <c r="B26" s="17" t="s">
        <v>586</v>
      </c>
      <c r="C26" s="17" t="s">
        <v>587</v>
      </c>
      <c r="D26" s="17" t="s">
        <v>6</v>
      </c>
      <c r="E26" s="17" t="s">
        <v>10</v>
      </c>
      <c r="F26" s="46" t="s">
        <v>176</v>
      </c>
      <c r="G26" s="46"/>
      <c r="H26" s="46"/>
      <c r="I26" s="46"/>
      <c r="J26" s="46"/>
      <c r="K26" s="46"/>
      <c r="L26" s="46"/>
    </row>
    <row r="28" spans="1:12" x14ac:dyDescent="0.25">
      <c r="A28" s="36" t="s">
        <v>602</v>
      </c>
    </row>
    <row r="29" spans="1:12" x14ac:dyDescent="0.25">
      <c r="A29" s="9" t="s">
        <v>595</v>
      </c>
    </row>
    <row r="30" spans="1:12" x14ac:dyDescent="0.25">
      <c r="A30" s="10"/>
    </row>
    <row r="31" spans="1:12" x14ac:dyDescent="0.25">
      <c r="A31" s="7" t="s">
        <v>47</v>
      </c>
    </row>
    <row r="32" spans="1:12" x14ac:dyDescent="0.25">
      <c r="A32" s="7" t="s">
        <v>596</v>
      </c>
    </row>
    <row r="33" spans="1:1" x14ac:dyDescent="0.25">
      <c r="A33" s="11" t="s">
        <v>597</v>
      </c>
    </row>
  </sheetData>
  <mergeCells count="3">
    <mergeCell ref="F26:L26"/>
    <mergeCell ref="A2:D2"/>
    <mergeCell ref="F2:L2"/>
  </mergeCells>
  <hyperlinks>
    <hyperlink ref="A33" r:id="rId1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8. klass</vt:lpstr>
      <vt:lpstr>9. klass</vt:lpstr>
      <vt:lpstr>10. klass</vt:lpstr>
      <vt:lpstr>11. klass</vt:lpstr>
      <vt:lpstr>12. klass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Õpilane</dc:creator>
  <cp:lastModifiedBy>Helen Laide</cp:lastModifiedBy>
  <cp:lastPrinted>2023-01-28T18:39:01Z</cp:lastPrinted>
  <dcterms:created xsi:type="dcterms:W3CDTF">2022-03-07T13:32:06Z</dcterms:created>
  <dcterms:modified xsi:type="dcterms:W3CDTF">2023-01-30T11:34:01Z</dcterms:modified>
</cp:coreProperties>
</file>